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455" windowHeight="12060"/>
  </bookViews>
  <sheets>
    <sheet name="窄路基路面扩宽改造" sheetId="2" r:id="rId1"/>
    <sheet name="Sheet3" sheetId="3" state="hidden" r:id="rId2"/>
    <sheet name="Sheet1" sheetId="4" state="hidden" r:id="rId3"/>
  </sheets>
  <definedNames>
    <definedName name="_xlnm._FilterDatabase" localSheetId="0" hidden="1">窄路基路面扩宽改造!$A$2:$N$5</definedName>
    <definedName name="_xlnm.Print_Titles" localSheetId="0">窄路基路面扩宽改造!$2:$2</definedName>
  </definedNames>
  <calcPr calcId="144525"/>
</workbook>
</file>

<file path=xl/sharedStrings.xml><?xml version="1.0" encoding="utf-8"?>
<sst xmlns="http://schemas.openxmlformats.org/spreadsheetml/2006/main" count="599">
  <si>
    <t>2019年公路建设投资计划（窄路基路面拓宽改造）</t>
  </si>
  <si>
    <t>序号</t>
  </si>
  <si>
    <t>地市</t>
  </si>
  <si>
    <t>县</t>
  </si>
  <si>
    <t>镇</t>
  </si>
  <si>
    <t>村</t>
  </si>
  <si>
    <t>项目名称</t>
  </si>
  <si>
    <t>路线编码</t>
  </si>
  <si>
    <t>建设里程（公里）</t>
  </si>
  <si>
    <t>路面
宽度（米）</t>
  </si>
  <si>
    <t>总投资
（万元）</t>
  </si>
  <si>
    <t>中央车购税投资总额
（万元）</t>
  </si>
  <si>
    <t>截至2018年底已安排中央投资
（万元）</t>
  </si>
  <si>
    <t>2019年中央投资计划
（万元）</t>
  </si>
  <si>
    <t>备注</t>
  </si>
  <si>
    <t>全省合计</t>
  </si>
  <si>
    <t>十一</t>
  </si>
  <si>
    <t>汕尾市合计</t>
  </si>
  <si>
    <t>汕尾市</t>
  </si>
  <si>
    <t>红海湾区</t>
  </si>
  <si>
    <t>田墘街道</t>
  </si>
  <si>
    <t>红湖村委会,外湖村委会</t>
  </si>
  <si>
    <t>红湖至外湖村道路基路面拓宽</t>
  </si>
  <si>
    <t>Y003441502(0,0.884)、Y002441502(0.933,1.165)</t>
  </si>
  <si>
    <t>4.5/8</t>
  </si>
  <si>
    <t>老少边区</t>
  </si>
  <si>
    <t>河源市</t>
  </si>
  <si>
    <t>和平县</t>
  </si>
  <si>
    <t>阳明镇</t>
  </si>
  <si>
    <t>中洞村委会</t>
  </si>
  <si>
    <t>Y745历书路口-中洞村委会-彭寨輋营</t>
  </si>
  <si>
    <t>青州镇</t>
  </si>
  <si>
    <t>新建村委会</t>
  </si>
  <si>
    <t>Y161青州街-鹅龙栽</t>
  </si>
  <si>
    <t>连平县</t>
  </si>
  <si>
    <t>陂头镇</t>
  </si>
  <si>
    <t>大华村委会</t>
  </si>
  <si>
    <t>Y144蒲田村委会-新围</t>
  </si>
  <si>
    <t>隆街镇</t>
  </si>
  <si>
    <t>三坑村委会</t>
  </si>
  <si>
    <t>Y154下郑桥-上新屋</t>
  </si>
  <si>
    <t>油溪镇</t>
  </si>
  <si>
    <t>长潭村委会</t>
  </si>
  <si>
    <t>Y123大塘楼下路口--长丰</t>
  </si>
  <si>
    <t>龙川县</t>
  </si>
  <si>
    <t>细坳镇</t>
  </si>
  <si>
    <t>黄花村委会</t>
  </si>
  <si>
    <t>半径-楠木</t>
  </si>
  <si>
    <t>麻布岗镇</t>
  </si>
  <si>
    <t>壮士村村委会</t>
  </si>
  <si>
    <t>联中－赤化</t>
  </si>
  <si>
    <t>江东新区（紫金）</t>
  </si>
  <si>
    <t>古竹镇</t>
  </si>
  <si>
    <t>潮沙村委会</t>
  </si>
  <si>
    <t>Y307线路基路面拓宽改造工程</t>
  </si>
  <si>
    <t>雅色村委会</t>
  </si>
  <si>
    <t>Y325线路基路面拓宽改造工程</t>
  </si>
  <si>
    <t>惠州市</t>
  </si>
  <si>
    <t>惠东县</t>
  </si>
  <si>
    <t>铁涌</t>
  </si>
  <si>
    <t>溪美村民委员会</t>
  </si>
  <si>
    <t>铁涌-溪美</t>
  </si>
  <si>
    <t>光明村民委员会</t>
  </si>
  <si>
    <t>贵到-牛乌塘</t>
  </si>
  <si>
    <t>沙桥村民委员会</t>
  </si>
  <si>
    <t>黄坑-好招楼</t>
  </si>
  <si>
    <t>小屯村民委员会</t>
  </si>
  <si>
    <t>猪哥岭-三多村小屯村线</t>
  </si>
  <si>
    <t>油麻地村民委员会</t>
  </si>
  <si>
    <t>黄坑-鸭笏、油麻地-养殖场</t>
  </si>
  <si>
    <t>稔山</t>
  </si>
  <si>
    <t>莲蓬村民委员会</t>
  </si>
  <si>
    <t>三对凹-莲蓬</t>
  </si>
  <si>
    <t>苏茅埔小组到莲蓬村委会</t>
  </si>
  <si>
    <t>梁化</t>
  </si>
  <si>
    <t>四湄山村民委员会</t>
  </si>
  <si>
    <t>金刚水泥厂-四眉山</t>
  </si>
  <si>
    <t>吉隆</t>
  </si>
  <si>
    <t>大华村民委员会</t>
  </si>
  <si>
    <t>吉隆桥-招贤</t>
  </si>
  <si>
    <t>黄埠</t>
  </si>
  <si>
    <t>新渔村民委员会</t>
  </si>
  <si>
    <t>黄埠镇-新渔</t>
  </si>
  <si>
    <t>三洲村民委员会</t>
  </si>
  <si>
    <t>月眉山-三洲</t>
  </si>
  <si>
    <t>西冲村民委员会</t>
  </si>
  <si>
    <t>盐洲-西冲</t>
  </si>
  <si>
    <t>前寮/白沙村民委员会</t>
  </si>
  <si>
    <t>前寮-白沙</t>
  </si>
  <si>
    <t>望斗村民委员会</t>
  </si>
  <si>
    <t>盐洲-望斗</t>
  </si>
  <si>
    <t>博头村民委员会</t>
  </si>
  <si>
    <t>黄埠镇-黄埠围</t>
  </si>
  <si>
    <t>高潭</t>
  </si>
  <si>
    <t>福田村民委员会</t>
  </si>
  <si>
    <t>福田上田-下田</t>
  </si>
  <si>
    <t>普联村民委员会</t>
  </si>
  <si>
    <t>高潭-普联小学</t>
  </si>
  <si>
    <t>黄洲村民委员会</t>
  </si>
  <si>
    <t>下楼-黄坑</t>
  </si>
  <si>
    <t>多祝</t>
  </si>
  <si>
    <t>三角村民委员会</t>
  </si>
  <si>
    <t>下营至镇文化公园</t>
  </si>
  <si>
    <t>新联村民委员会</t>
  </si>
  <si>
    <t>新联村委会至打石坑</t>
  </si>
  <si>
    <t>大岭</t>
  </si>
  <si>
    <t>大洲村民委员会</t>
  </si>
  <si>
    <t>大岭-大洲</t>
  </si>
  <si>
    <t>白沙布村民
委员会</t>
  </si>
  <si>
    <t>十二托-白沙布</t>
  </si>
  <si>
    <t>白沙布</t>
  </si>
  <si>
    <t>彭白村民委员会</t>
  </si>
  <si>
    <t>大岭-彭白</t>
  </si>
  <si>
    <t>万松-澄溪</t>
  </si>
  <si>
    <t>安墩</t>
  </si>
  <si>
    <t>新田村民委员会</t>
  </si>
  <si>
    <t>宝安-新田</t>
  </si>
  <si>
    <t>上洞村民委员会</t>
  </si>
  <si>
    <t>仙洞-上洞-坑尾</t>
  </si>
  <si>
    <t>揭阳市</t>
  </si>
  <si>
    <t>惠来</t>
  </si>
  <si>
    <t>惠城镇</t>
  </si>
  <si>
    <t>将军湖村委会</t>
  </si>
  <si>
    <t>Y164将军湖线窄路拓宽改造工程</t>
  </si>
  <si>
    <t>梅州市</t>
  </si>
  <si>
    <t>梅江区</t>
  </si>
  <si>
    <t>西阳镇</t>
  </si>
  <si>
    <t>桃坪村委会</t>
  </si>
  <si>
    <t>Y189线</t>
  </si>
  <si>
    <t>明山村委会</t>
  </si>
  <si>
    <t>Y194线</t>
  </si>
  <si>
    <t>白水村委会</t>
  </si>
  <si>
    <t>梅县区</t>
  </si>
  <si>
    <t>梅南镇</t>
  </si>
  <si>
    <t>下村村委会</t>
  </si>
  <si>
    <t>梅南圩镇至下村</t>
  </si>
  <si>
    <t>大坪镇</t>
  </si>
  <si>
    <t>雷甘村委会</t>
  </si>
  <si>
    <t>大坪至槐岗新村</t>
  </si>
  <si>
    <t>南口镇</t>
  </si>
  <si>
    <t>增梅村委会</t>
  </si>
  <si>
    <t>沿畲至增梅</t>
  </si>
  <si>
    <t>大埔县</t>
  </si>
  <si>
    <t>枫朗镇</t>
  </si>
  <si>
    <t>三溪村委会</t>
  </si>
  <si>
    <t>双溪至三溪</t>
  </si>
  <si>
    <t>茶阳镇</t>
  </si>
  <si>
    <t>石田村委会</t>
  </si>
  <si>
    <t>洋门至茅坪</t>
  </si>
  <si>
    <t>百候镇</t>
  </si>
  <si>
    <t>苏姑坪村委会</t>
  </si>
  <si>
    <t>候西大桥至苏姑坪</t>
  </si>
  <si>
    <t>丰顺县</t>
  </si>
  <si>
    <t>黄金镇</t>
  </si>
  <si>
    <t>芹寨洋村委会</t>
  </si>
  <si>
    <t>Y204深田-芹菜洋</t>
  </si>
  <si>
    <t>留隍镇</t>
  </si>
  <si>
    <t>西山村委会</t>
  </si>
  <si>
    <t>Y221蔗溪-西山</t>
  </si>
  <si>
    <t>大龙华镇</t>
  </si>
  <si>
    <t>双罗村委会</t>
  </si>
  <si>
    <t>Y157北溪-双罗</t>
  </si>
  <si>
    <t>五华县</t>
  </si>
  <si>
    <t>华阳镇</t>
  </si>
  <si>
    <t>小拔村委会</t>
  </si>
  <si>
    <t>Y305华红线</t>
  </si>
  <si>
    <t>平远县</t>
  </si>
  <si>
    <t>仁居镇</t>
  </si>
  <si>
    <t>畲溪村委会</t>
  </si>
  <si>
    <t>仁居至畲溪</t>
  </si>
  <si>
    <t>东石镇</t>
  </si>
  <si>
    <t>黄地村委会</t>
  </si>
  <si>
    <t>东石至黄地</t>
  </si>
  <si>
    <t>蕉岭县</t>
  </si>
  <si>
    <t>南礤镇</t>
  </si>
  <si>
    <t>甲华村委会</t>
  </si>
  <si>
    <t>Y148线南礤至甲华</t>
  </si>
  <si>
    <t>长潭镇</t>
  </si>
  <si>
    <t>白马村委会</t>
  </si>
  <si>
    <t>Y122线长潭至白马</t>
  </si>
  <si>
    <t>兴宁市</t>
  </si>
  <si>
    <t>坪联村委会</t>
  </si>
  <si>
    <t>岗汾线-坪联</t>
  </si>
  <si>
    <t>新圩镇</t>
  </si>
  <si>
    <t>虎洞村委会</t>
  </si>
  <si>
    <t>虎洞村委--蓝二</t>
  </si>
  <si>
    <t>陆河县</t>
  </si>
  <si>
    <t>新田镇</t>
  </si>
  <si>
    <t>陂坑村委会</t>
  </si>
  <si>
    <t>X134线至陂坑公路</t>
  </si>
  <si>
    <t>老少边区县</t>
  </si>
  <si>
    <t>南万镇</t>
  </si>
  <si>
    <t>桂培村委</t>
  </si>
  <si>
    <t>万全桥头至桂培公路</t>
  </si>
  <si>
    <t>韶关市</t>
  </si>
  <si>
    <t>乳源县</t>
  </si>
  <si>
    <t>乳城</t>
  </si>
  <si>
    <t>岭溪</t>
  </si>
  <si>
    <t>大富桥至岭溪</t>
  </si>
  <si>
    <t>老少边地区</t>
  </si>
  <si>
    <t>前进</t>
  </si>
  <si>
    <t>侯公渡至芦丝洞</t>
  </si>
  <si>
    <t>一六</t>
  </si>
  <si>
    <t>西岸</t>
  </si>
  <si>
    <t>西岸至大沥村</t>
  </si>
  <si>
    <t>洛阳</t>
  </si>
  <si>
    <t>白坑</t>
  </si>
  <si>
    <t>白竹至石坳墩</t>
  </si>
  <si>
    <t>桂头</t>
  </si>
  <si>
    <t>塘头</t>
  </si>
  <si>
    <t>桂头至塘头</t>
  </si>
  <si>
    <t>王龙围</t>
  </si>
  <si>
    <t>塘头至上阳陂</t>
  </si>
  <si>
    <t>韶关</t>
  </si>
  <si>
    <t>南雄</t>
  </si>
  <si>
    <t>珠玑</t>
  </si>
  <si>
    <t>里东</t>
  </si>
  <si>
    <t>里东至大汾</t>
  </si>
  <si>
    <t>百顺</t>
  </si>
  <si>
    <t>湖地</t>
  </si>
  <si>
    <t>舌骨坳至下门和甘屋村</t>
  </si>
  <si>
    <t>澜河</t>
  </si>
  <si>
    <t>洞底</t>
  </si>
  <si>
    <t>白云至小南坑</t>
  </si>
  <si>
    <t>罗田</t>
  </si>
  <si>
    <t>南山至罗田</t>
  </si>
  <si>
    <t>南山</t>
  </si>
  <si>
    <t>里东至南山</t>
  </si>
  <si>
    <t>油山</t>
  </si>
  <si>
    <t>锦陂</t>
  </si>
  <si>
    <t>锦陂至古坑村</t>
  </si>
  <si>
    <t>乌迳</t>
  </si>
  <si>
    <t>龙迳</t>
  </si>
  <si>
    <t>乌迳至龙迳</t>
  </si>
  <si>
    <t>响联</t>
  </si>
  <si>
    <t>新田至响联</t>
  </si>
  <si>
    <t>黄地</t>
  </si>
  <si>
    <t>石人咀至黄地</t>
  </si>
  <si>
    <t>东源</t>
  </si>
  <si>
    <t>锡场镇</t>
  </si>
  <si>
    <t>河洞村委会</t>
  </si>
  <si>
    <t>Y747水库-河洞</t>
  </si>
  <si>
    <t>鸟桂村委会</t>
  </si>
  <si>
    <t>Y760斗墙—鸟桂码头</t>
  </si>
  <si>
    <t>新岛村委会</t>
  </si>
  <si>
    <t>Y772水边－新岛</t>
  </si>
  <si>
    <t>治溪村委会</t>
  </si>
  <si>
    <t>Y763河洞码头－治溪</t>
  </si>
  <si>
    <t>新回龙镇</t>
  </si>
  <si>
    <t>洞源村委会</t>
  </si>
  <si>
    <t>Y884立中路口—洞源码头</t>
  </si>
  <si>
    <t>涧头镇</t>
  </si>
  <si>
    <t>涧新村委会</t>
  </si>
  <si>
    <t>Y855石峡—涧新桥</t>
  </si>
  <si>
    <t>叶潭镇</t>
  </si>
  <si>
    <t>琏石村委会</t>
  </si>
  <si>
    <t>Y640段心—水巷一</t>
  </si>
  <si>
    <t>山下村委会</t>
  </si>
  <si>
    <t>Y638石桥头--段心</t>
  </si>
  <si>
    <t>曾田镇</t>
  </si>
  <si>
    <t>蒲田村委会</t>
  </si>
  <si>
    <t>Y468205国道—蒲田</t>
  </si>
  <si>
    <t>黄田镇</t>
  </si>
  <si>
    <t>桂花村委会</t>
  </si>
  <si>
    <t>Y477义合--桂花</t>
  </si>
  <si>
    <t>青溪村委会</t>
  </si>
  <si>
    <t>Y131热水—地运</t>
  </si>
  <si>
    <t>乌坭村委会</t>
  </si>
  <si>
    <t>鹤塘村委会</t>
  </si>
  <si>
    <t>坑口村委会</t>
  </si>
  <si>
    <t>Y573园田--清溪渡口</t>
  </si>
  <si>
    <t>博罗县</t>
  </si>
  <si>
    <t>福田镇</t>
  </si>
  <si>
    <t>徐田村民委员会</t>
  </si>
  <si>
    <t>福田圩至兰门</t>
  </si>
  <si>
    <t>围岭村民委员会</t>
  </si>
  <si>
    <t>G324线至围岭</t>
  </si>
  <si>
    <t>周袁村民委员会</t>
  </si>
  <si>
    <t>G324线至周屋</t>
  </si>
  <si>
    <t>观音阁镇</t>
  </si>
  <si>
    <t>彭村</t>
  </si>
  <si>
    <t>沙阁至老彭</t>
  </si>
  <si>
    <t>横河镇</t>
  </si>
  <si>
    <t>上河村民委员会</t>
  </si>
  <si>
    <t>X223线-下坪</t>
  </si>
  <si>
    <t>下河村民委员会</t>
  </si>
  <si>
    <t>C682线至瀑布</t>
  </si>
  <si>
    <t>河肚村民委员会</t>
  </si>
  <si>
    <t>河肚村—围肚</t>
  </si>
  <si>
    <t>湖镇镇</t>
  </si>
  <si>
    <t>下洞村</t>
  </si>
  <si>
    <t>响水-黄龙坑</t>
  </si>
  <si>
    <t>埔头村</t>
  </si>
  <si>
    <t>埔头－响水</t>
  </si>
  <si>
    <t>龙华镇</t>
  </si>
  <si>
    <t>宁和村</t>
  </si>
  <si>
    <t>龙华圩-宁和</t>
  </si>
  <si>
    <t>竹园村</t>
  </si>
  <si>
    <t>竹园-球岗</t>
  </si>
  <si>
    <t>罗阳街道</t>
  </si>
  <si>
    <t>新结村</t>
  </si>
  <si>
    <t>G234线至西边月</t>
  </si>
  <si>
    <t>廖洞村</t>
  </si>
  <si>
    <t>X217线至郑屋</t>
  </si>
  <si>
    <t>承粮陂</t>
  </si>
  <si>
    <t>虾浪至博罗林科所</t>
  </si>
  <si>
    <t>石坝镇</t>
  </si>
  <si>
    <t>丁塘村</t>
  </si>
  <si>
    <t>大屋～枫树下</t>
  </si>
  <si>
    <t>埔贝村</t>
  </si>
  <si>
    <t>新村至沙岗</t>
  </si>
  <si>
    <t>埔贝-杨石公路</t>
  </si>
  <si>
    <t>山下村</t>
  </si>
  <si>
    <t>上村-李屋</t>
  </si>
  <si>
    <t>石坝村、乌泥湖村、黄山洞村</t>
  </si>
  <si>
    <t>石坝车站-凹下</t>
  </si>
  <si>
    <t>泰美镇</t>
  </si>
  <si>
    <t>岭子头村</t>
  </si>
  <si>
    <t>岑坑-岭子头</t>
  </si>
  <si>
    <t>秀岭村</t>
  </si>
  <si>
    <t>泰美-羊和</t>
  </si>
  <si>
    <t>新塘村</t>
  </si>
  <si>
    <t>X199线-惠河高速出口</t>
  </si>
  <si>
    <t>杨村镇</t>
  </si>
  <si>
    <t>坑美村民委员会</t>
  </si>
  <si>
    <t>X218线-坑美村民委员会</t>
  </si>
  <si>
    <t>新田至坳杨线</t>
  </si>
  <si>
    <t>杨侨镇</t>
  </si>
  <si>
    <t>榄岭</t>
  </si>
  <si>
    <t>石岗-榄二队</t>
  </si>
  <si>
    <t>坪塘</t>
  </si>
  <si>
    <t>坪塘-牛绳坑队</t>
  </si>
  <si>
    <t>大坑</t>
  </si>
  <si>
    <t>大坑-坪塘</t>
  </si>
  <si>
    <t>园洲镇</t>
  </si>
  <si>
    <t>新村村民委员会</t>
  </si>
  <si>
    <t>九潭至石湾</t>
  </si>
  <si>
    <t>石湾镇</t>
  </si>
  <si>
    <t>黄西</t>
  </si>
  <si>
    <t>CC27-CB25</t>
  </si>
  <si>
    <t>柏塘镇</t>
  </si>
  <si>
    <t>禾水村</t>
  </si>
  <si>
    <t>田上排-水坝
S244线-禾水
下屋-禾水村委会</t>
  </si>
  <si>
    <t>龙头村</t>
  </si>
  <si>
    <t>柏塘-鹅头寨</t>
  </si>
  <si>
    <t>惠城区</t>
  </si>
  <si>
    <t>芦洲镇</t>
  </si>
  <si>
    <t>大兴村民委员会</t>
  </si>
  <si>
    <t>芦大线</t>
  </si>
  <si>
    <t>芦村村民委员会</t>
  </si>
  <si>
    <t>芦岚-芦村</t>
  </si>
  <si>
    <t>惠阳区</t>
  </si>
  <si>
    <t>镇隆镇</t>
  </si>
  <si>
    <t>陂塘角</t>
  </si>
  <si>
    <t>岭下-竹疗光</t>
  </si>
  <si>
    <t>光头村-松山下</t>
  </si>
  <si>
    <t>大光--井龙沙角井</t>
  </si>
  <si>
    <t>联溪</t>
  </si>
  <si>
    <t>下山桥-光背</t>
  </si>
  <si>
    <t>联麻岭村道</t>
  </si>
  <si>
    <t>楼下</t>
  </si>
  <si>
    <t>楼下-青塘</t>
  </si>
  <si>
    <t>大光--塘角</t>
  </si>
  <si>
    <t>永湖镇</t>
  </si>
  <si>
    <t>彩二</t>
  </si>
  <si>
    <t>下江美-石坑果场</t>
  </si>
  <si>
    <t>平东线-薛屋</t>
  </si>
  <si>
    <t>彩一</t>
  </si>
  <si>
    <t>应元基-柑子园背</t>
  </si>
  <si>
    <t>稻园</t>
  </si>
  <si>
    <t>吊沥--过水角</t>
  </si>
  <si>
    <t>秋长街道办</t>
  </si>
  <si>
    <t>官山</t>
  </si>
  <si>
    <t>围肚-北塘尾</t>
  </si>
  <si>
    <t>大坑村道</t>
  </si>
  <si>
    <t>周田</t>
  </si>
  <si>
    <t>象坑线</t>
  </si>
  <si>
    <t>鸡心石水库-麻溪</t>
  </si>
  <si>
    <t>西湖</t>
  </si>
  <si>
    <t>增坑--岭背园</t>
  </si>
  <si>
    <t>V288-老围</t>
  </si>
  <si>
    <t>平潭镇</t>
  </si>
  <si>
    <t>示范场</t>
  </si>
  <si>
    <t>X226-学校</t>
  </si>
  <si>
    <t>果苗队村道</t>
  </si>
  <si>
    <t>川龙</t>
  </si>
  <si>
    <t>平潭-川龙</t>
  </si>
  <si>
    <t>川龙桥-吕屋</t>
  </si>
  <si>
    <t>吕屋-许屋</t>
  </si>
  <si>
    <t>房坑</t>
  </si>
  <si>
    <t>述古屋-石合水库</t>
  </si>
  <si>
    <t>仲恺区</t>
  </si>
  <si>
    <t>陈江街道办事处</t>
  </si>
  <si>
    <t>幸福村</t>
  </si>
  <si>
    <t>幸石线</t>
  </si>
  <si>
    <t>江门市</t>
  </si>
  <si>
    <t>新会</t>
  </si>
  <si>
    <t>大鳌镇</t>
  </si>
  <si>
    <t>新一村委会,百顷村委会</t>
  </si>
  <si>
    <t>中开高速大鳌连接线</t>
  </si>
  <si>
    <t>新联村委会,大鳌尾村委会,安生村委会,大八顷村委会</t>
  </si>
  <si>
    <t>新中一级公路大鳌段工程</t>
  </si>
  <si>
    <t>恩平</t>
  </si>
  <si>
    <t>沙湖镇</t>
  </si>
  <si>
    <t>南平村委会</t>
  </si>
  <si>
    <t>平安至沙湖段路面扩建工程</t>
  </si>
  <si>
    <t>茂名市</t>
  </si>
  <si>
    <t>信宜</t>
  </si>
  <si>
    <t>新宝镇</t>
  </si>
  <si>
    <t>横源村委会</t>
  </si>
  <si>
    <t>新宝至合水排东</t>
  </si>
  <si>
    <t>伍垌村委会</t>
  </si>
  <si>
    <t>华峰村委会</t>
  </si>
  <si>
    <t>白龙至朝阳</t>
  </si>
  <si>
    <t>石垌村委会</t>
  </si>
  <si>
    <t>上云村委会</t>
  </si>
  <si>
    <t>朱砂镇</t>
  </si>
  <si>
    <t>华山村委会</t>
  </si>
  <si>
    <t>文料至石岗</t>
  </si>
  <si>
    <t>罗林村委会</t>
  </si>
  <si>
    <t>沙田至盘龙</t>
  </si>
  <si>
    <t>燕埇村委会</t>
  </si>
  <si>
    <t>中学路口至文华</t>
  </si>
  <si>
    <t>白石镇</t>
  </si>
  <si>
    <t>丽垌村委会</t>
  </si>
  <si>
    <t>河坝铺至白鸡</t>
  </si>
  <si>
    <t>大坑村委会</t>
  </si>
  <si>
    <t>大坑至长蜗</t>
  </si>
  <si>
    <t>六域村委会</t>
  </si>
  <si>
    <t>六域口至佛子坳</t>
  </si>
  <si>
    <t>大成镇</t>
  </si>
  <si>
    <t>相友村委会</t>
  </si>
  <si>
    <t>石屏至相友</t>
  </si>
  <si>
    <t>思贺镇</t>
  </si>
  <si>
    <t>八排村委会</t>
  </si>
  <si>
    <t>木瓜至八排光沾坪</t>
  </si>
  <si>
    <t>双垌村委会</t>
  </si>
  <si>
    <t>木瓜至老矿坑</t>
  </si>
  <si>
    <t>金垌镇</t>
  </si>
  <si>
    <t>合垌村委会</t>
  </si>
  <si>
    <t>金垌至响水</t>
  </si>
  <si>
    <t>贵子镇</t>
  </si>
  <si>
    <t>旺茅村委会</t>
  </si>
  <si>
    <t>贵子至林渥路口</t>
  </si>
  <si>
    <t>洪冠镇</t>
  </si>
  <si>
    <t>中燕村委会</t>
  </si>
  <si>
    <t>钱排至洪冠</t>
  </si>
  <si>
    <t>茶山镇</t>
  </si>
  <si>
    <t>白木村委会</t>
  </si>
  <si>
    <t>锦衣至龙虎岗</t>
  </si>
  <si>
    <t>合水镇</t>
  </si>
  <si>
    <t>清静村委会</t>
  </si>
  <si>
    <t>高荷至新坪</t>
  </si>
  <si>
    <t>上排村委会</t>
  </si>
  <si>
    <t>排垌至马贵周坑</t>
  </si>
  <si>
    <t>平塘镇</t>
  </si>
  <si>
    <t>坳垌村委会</t>
  </si>
  <si>
    <t>深坳至湘垌</t>
  </si>
  <si>
    <t>麻场村委会</t>
  </si>
  <si>
    <t>磨刀坑至国营砂仁场</t>
  </si>
  <si>
    <t>怀乡镇</t>
  </si>
  <si>
    <t>云罗村委会</t>
  </si>
  <si>
    <t>马坳至云罗</t>
  </si>
  <si>
    <t>童子根村委会</t>
  </si>
  <si>
    <t>金鸡坳至倒流</t>
  </si>
  <si>
    <t>罗罅村委会</t>
  </si>
  <si>
    <t>钱排至分界</t>
  </si>
  <si>
    <t>垌头村委会</t>
  </si>
  <si>
    <t>河口至垌头</t>
  </si>
  <si>
    <t>钱排镇</t>
  </si>
  <si>
    <t>响水村委会</t>
  </si>
  <si>
    <t>四号垌至山塘角</t>
  </si>
  <si>
    <t>金林村委会</t>
  </si>
  <si>
    <t>白鸡至北内</t>
  </si>
  <si>
    <t>罗排村委会</t>
  </si>
  <si>
    <t>厚垌口至罗排方田村</t>
  </si>
  <si>
    <t>马安村委会</t>
  </si>
  <si>
    <t>沙子至马鞍</t>
  </si>
  <si>
    <t>榃棉村委会</t>
  </si>
  <si>
    <t>罗罅至北中</t>
  </si>
  <si>
    <t>高湾村委会</t>
  </si>
  <si>
    <t>黄沙口至高湾</t>
  </si>
  <si>
    <t>桂垌村委会</t>
  </si>
  <si>
    <t>大湾至半河</t>
  </si>
  <si>
    <t>武江区</t>
  </si>
  <si>
    <t>重阳镇</t>
  </si>
  <si>
    <t>妙联村委会</t>
  </si>
  <si>
    <t>Y256线重阳至妙联村委</t>
  </si>
  <si>
    <t>龙归镇</t>
  </si>
  <si>
    <t>后坪村委会</t>
  </si>
  <si>
    <t>Y256线龙归至后坪村委</t>
  </si>
  <si>
    <t>江湾镇</t>
  </si>
  <si>
    <t>锅溪村委会</t>
  </si>
  <si>
    <t>Y200线江湾至锅溪村委</t>
  </si>
  <si>
    <t>翁源县</t>
  </si>
  <si>
    <t>坝仔镇</t>
  </si>
  <si>
    <t>礼岭村委会</t>
  </si>
  <si>
    <t>Y704鲁溪至小礤</t>
  </si>
  <si>
    <t>翁城镇</t>
  </si>
  <si>
    <t>桂湖村委会</t>
  </si>
  <si>
    <t>Y775长圳至桂湖</t>
  </si>
  <si>
    <t>龙仙镇</t>
  </si>
  <si>
    <t>上爱村委会</t>
  </si>
  <si>
    <t>V171土屋至罗屋</t>
  </si>
  <si>
    <t>群辉村委会</t>
  </si>
  <si>
    <t>Y701中心段至仙人障</t>
  </si>
  <si>
    <t>沾坑村委会</t>
  </si>
  <si>
    <t>Y822群益村委-石园村</t>
  </si>
  <si>
    <t>官渡镇</t>
  </si>
  <si>
    <t>突水村委会</t>
  </si>
  <si>
    <t>Y818河边村委至上山</t>
  </si>
  <si>
    <t>浈江区</t>
  </si>
  <si>
    <t>浈江</t>
  </si>
  <si>
    <t>新韶</t>
  </si>
  <si>
    <t>西牛潭</t>
  </si>
  <si>
    <t>长地头-西牛潭</t>
  </si>
  <si>
    <t>曲江区</t>
  </si>
  <si>
    <t>　</t>
  </si>
  <si>
    <t>曲江</t>
  </si>
  <si>
    <t>大塘</t>
  </si>
  <si>
    <t>黄仕头</t>
  </si>
  <si>
    <t>大塘至黄仕头</t>
  </si>
  <si>
    <t>马坝</t>
  </si>
  <si>
    <t>瓦历</t>
  </si>
  <si>
    <t>台面至电厂</t>
  </si>
  <si>
    <t>阳江市</t>
  </si>
  <si>
    <t>江城</t>
  </si>
  <si>
    <t>中洲镇</t>
  </si>
  <si>
    <t>山津村委会</t>
  </si>
  <si>
    <t>山津村委会村道拓宽改造工程</t>
  </si>
  <si>
    <t>埠场镇</t>
  </si>
  <si>
    <t>南埠村委会</t>
  </si>
  <si>
    <t>南埠村委会村道拓宽改造工程</t>
  </si>
  <si>
    <t>云浮市</t>
  </si>
  <si>
    <t>云城区</t>
  </si>
  <si>
    <t>高峰镇</t>
  </si>
  <si>
    <t>大台村委会</t>
  </si>
  <si>
    <t>大台社区至大台村委</t>
  </si>
  <si>
    <t>大台社区</t>
  </si>
  <si>
    <t>大降坪至大台社区</t>
  </si>
  <si>
    <t>罗定市</t>
  </si>
  <si>
    <t>附城镇</t>
  </si>
  <si>
    <t>新竹村委会</t>
  </si>
  <si>
    <t>新乐-小葵</t>
  </si>
  <si>
    <t>分界镇</t>
  </si>
  <si>
    <t>罗星、罗光村委会</t>
  </si>
  <si>
    <t>分界圩-双德（一期）</t>
  </si>
  <si>
    <t>罗金村委会</t>
  </si>
  <si>
    <t>分界圩-双德（二期）</t>
  </si>
  <si>
    <t>泗纶镇</t>
  </si>
  <si>
    <t>双德村委会</t>
  </si>
  <si>
    <t>都门-双德</t>
  </si>
  <si>
    <t>湛江市</t>
  </si>
  <si>
    <t>廉江市</t>
  </si>
  <si>
    <t>石角镇</t>
  </si>
  <si>
    <t>洞滨村委会</t>
  </si>
  <si>
    <t>Y957、Y129、Y128线河唇至洞滨桥头段三级公路改造工程</t>
  </si>
  <si>
    <t>雷州市</t>
  </si>
  <si>
    <t>北和</t>
  </si>
  <si>
    <t>南边黄村委会</t>
  </si>
  <si>
    <t>康港至南边园</t>
  </si>
  <si>
    <t>盐庭村委会</t>
  </si>
  <si>
    <t>康港至盐庭</t>
  </si>
  <si>
    <t>客路</t>
  </si>
  <si>
    <t>湖南村委会</t>
  </si>
  <si>
    <t>湖南村委会至本立</t>
  </si>
  <si>
    <t>肇庆市</t>
  </si>
  <si>
    <t>怀集县</t>
  </si>
  <si>
    <t>连麦镇</t>
  </si>
  <si>
    <t>四乌村委会</t>
  </si>
  <si>
    <t>连麦至四乌公路</t>
  </si>
  <si>
    <t>岗坪镇</t>
  </si>
  <si>
    <t>地灵村委会</t>
  </si>
  <si>
    <t>岗坪至地灵公路</t>
  </si>
  <si>
    <t>德庆县</t>
  </si>
  <si>
    <t>九市镇</t>
  </si>
  <si>
    <t>扶号村委会</t>
  </si>
  <si>
    <t>九市至扶号</t>
  </si>
  <si>
    <t>高村村委会</t>
  </si>
  <si>
    <t>扶号至高村</t>
  </si>
  <si>
    <t>江尾村委会</t>
  </si>
  <si>
    <t>上村至江尾</t>
  </si>
  <si>
    <t>高良镇</t>
  </si>
  <si>
    <t>五星村委会</t>
  </si>
  <si>
    <t>云利至五星</t>
  </si>
  <si>
    <t>官圩镇</t>
  </si>
  <si>
    <t>冲源村委会</t>
  </si>
  <si>
    <t>江村至冲源</t>
  </si>
  <si>
    <t>榄山村委会</t>
  </si>
  <si>
    <t>上村至榄山</t>
  </si>
  <si>
    <t>莫村镇</t>
  </si>
  <si>
    <t>车牛村委会</t>
  </si>
  <si>
    <t>前锋至车牛</t>
  </si>
  <si>
    <t>四会市</t>
  </si>
  <si>
    <t>燕崀村委会</t>
  </si>
  <si>
    <t>Y370石狗至白石咀</t>
  </si>
  <si>
    <t>西岸村委会</t>
  </si>
  <si>
    <t>Y371金坑-迳塘村</t>
  </si>
  <si>
    <t>万洞村委会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</si>
</sst>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_ "/>
    <numFmt numFmtId="177" formatCode="0.0_);[Red]\(0.0\)"/>
  </numFmts>
  <fonts count="34">
    <font>
      <sz val="11"/>
      <color theme="1"/>
      <name val="宋体"/>
      <charset val="134"/>
      <scheme val="minor"/>
    </font>
    <font>
      <b/>
      <sz val="11"/>
      <color theme="1"/>
      <name val="等线"/>
      <charset val="134"/>
    </font>
    <font>
      <sz val="11"/>
      <color theme="1"/>
      <name val="等线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</font>
    <font>
      <b/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等线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Times New Roman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8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0" borderId="0">
      <alignment vertical="top"/>
    </xf>
    <xf numFmtId="0" fontId="11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34" borderId="9" applyNumberFormat="0" applyFont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22" borderId="5" applyNumberFormat="0" applyAlignment="0" applyProtection="0">
      <alignment vertical="center"/>
    </xf>
    <xf numFmtId="0" fontId="27" fillId="22" borderId="3" applyNumberFormat="0" applyAlignment="0" applyProtection="0">
      <alignment vertical="center"/>
    </xf>
    <xf numFmtId="0" fontId="29" fillId="31" borderId="7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2" fillId="0" borderId="0"/>
    <xf numFmtId="0" fontId="16" fillId="1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33" fillId="0" borderId="0">
      <alignment vertical="center"/>
    </xf>
    <xf numFmtId="0" fontId="15" fillId="25" borderId="0" applyNumberFormat="0" applyBorder="0" applyAlignment="0" applyProtection="0">
      <alignment vertical="center"/>
    </xf>
    <xf numFmtId="0" fontId="33" fillId="0" borderId="0">
      <alignment vertical="center"/>
    </xf>
    <xf numFmtId="0" fontId="15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33" fillId="0" borderId="0">
      <alignment vertical="center"/>
    </xf>
    <xf numFmtId="0" fontId="15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23" fillId="0" borderId="0">
      <alignment vertical="center"/>
    </xf>
    <xf numFmtId="0" fontId="15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0" borderId="0">
      <alignment vertical="center"/>
    </xf>
    <xf numFmtId="0" fontId="23" fillId="0" borderId="0" applyProtection="0">
      <alignment vertical="center"/>
    </xf>
    <xf numFmtId="0" fontId="22" fillId="0" borderId="0">
      <alignment vertical="center"/>
    </xf>
    <xf numFmtId="0" fontId="33" fillId="0" borderId="0">
      <alignment vertical="center"/>
    </xf>
  </cellStyleXfs>
  <cellXfs count="45">
    <xf numFmtId="0" fontId="0" fillId="0" borderId="0" xfId="0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48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60" applyFont="1" applyFill="1" applyBorder="1" applyAlignment="1">
      <alignment horizontal="center" vertical="center" wrapText="1"/>
    </xf>
    <xf numFmtId="0" fontId="3" fillId="2" borderId="1" xfId="57" applyNumberFormat="1" applyFont="1" applyFill="1" applyBorder="1" applyAlignment="1">
      <alignment horizontal="center" vertical="center" wrapText="1"/>
    </xf>
    <xf numFmtId="0" fontId="3" fillId="2" borderId="1" xfId="57" applyFont="1" applyFill="1" applyBorder="1" applyAlignment="1">
      <alignment horizontal="center" vertical="center" wrapText="1"/>
    </xf>
    <xf numFmtId="0" fontId="0" fillId="2" borderId="1" xfId="52" applyFont="1" applyFill="1" applyBorder="1" applyAlignment="1">
      <alignment horizontal="center" vertical="center" wrapText="1"/>
    </xf>
    <xf numFmtId="0" fontId="3" fillId="2" borderId="1" xfId="52" applyFont="1" applyFill="1" applyBorder="1" applyAlignment="1">
      <alignment horizontal="center" vertical="center" wrapText="1"/>
    </xf>
    <xf numFmtId="0" fontId="3" fillId="2" borderId="1" xfId="4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4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34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2" borderId="1" xfId="44" applyFont="1" applyFill="1" applyBorder="1" applyAlignment="1">
      <alignment horizontal="center" vertical="center" wrapText="1"/>
    </xf>
    <xf numFmtId="0" fontId="3" fillId="2" borderId="1" xfId="44" applyFont="1" applyFill="1" applyBorder="1" applyAlignment="1">
      <alignment horizontal="center" vertical="center" wrapText="1"/>
    </xf>
    <xf numFmtId="0" fontId="7" fillId="2" borderId="1" xfId="44" applyFont="1" applyFill="1" applyBorder="1" applyAlignment="1">
      <alignment horizontal="center" vertical="center" wrapText="1"/>
    </xf>
    <xf numFmtId="0" fontId="7" fillId="2" borderId="1" xfId="57" applyFont="1" applyFill="1" applyBorder="1" applyAlignment="1">
      <alignment horizontal="center" vertical="center" wrapText="1"/>
    </xf>
    <xf numFmtId="0" fontId="3" fillId="2" borderId="1" xfId="58" applyNumberFormat="1" applyFont="1" applyFill="1" applyBorder="1" applyAlignment="1">
      <alignment horizontal="center" vertical="center" wrapText="1"/>
    </xf>
    <xf numFmtId="0" fontId="7" fillId="2" borderId="1" xfId="58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177" fontId="0" fillId="0" borderId="0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176" fontId="10" fillId="0" borderId="0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0" fillId="2" borderId="1" xfId="0" applyNumberFormat="1" applyFont="1" applyFill="1" applyBorder="1" applyAlignment="1">
      <alignment horizontal="center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 8 2 2 2 2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 11 2 3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普通_活用表_亿元表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常规_未安排项目_20" xfId="42"/>
    <cellStyle name="强调文字颜色 3" xfId="43" builtinId="37"/>
    <cellStyle name="常规_未安排项目_21" xfId="44"/>
    <cellStyle name="强调文字颜色 4" xfId="45" builtinId="41"/>
    <cellStyle name="20% - 强调文字颜色 4" xfId="46" builtinId="42"/>
    <cellStyle name="40% - 强调文字颜色 4" xfId="47" builtinId="43"/>
    <cellStyle name="常规_未安排项目_22" xfId="48"/>
    <cellStyle name="强调文字颜色 5" xfId="49" builtinId="45"/>
    <cellStyle name="40% - 强调文字颜色 5" xfId="50" builtinId="47"/>
    <cellStyle name="60% - 强调文字颜色 5" xfId="51" builtinId="48"/>
    <cellStyle name="常规_未安排项目_23" xfId="52"/>
    <cellStyle name="常规 11 2 3 2 2" xfId="53"/>
    <cellStyle name="强调文字颜色 6" xfId="54" builtinId="49"/>
    <cellStyle name="40% - 强调文字颜色 6" xfId="55" builtinId="51"/>
    <cellStyle name="60% - 强调文字颜色 6" xfId="56" builtinId="52"/>
    <cellStyle name="常规_Sheet1" xfId="57"/>
    <cellStyle name="常规_Sheet1 (2)" xfId="58"/>
    <cellStyle name="常规_Sheet1_非老少边区" xfId="59"/>
    <cellStyle name="常规_未安排项目_24" xfId="6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"/>
  <sheetViews>
    <sheetView tabSelected="1" workbookViewId="0">
      <selection activeCell="G14" sqref="G14"/>
    </sheetView>
  </sheetViews>
  <sheetFormatPr defaultColWidth="9" defaultRowHeight="13.5" outlineLevelRow="4"/>
  <cols>
    <col min="1" max="1" width="5.125" style="30" customWidth="1"/>
    <col min="2" max="4" width="9.125" style="30" customWidth="1"/>
    <col min="5" max="5" width="13.75" style="30" customWidth="1"/>
    <col min="6" max="6" width="18.875" style="31" customWidth="1"/>
    <col min="7" max="7" width="19.25" style="32" customWidth="1"/>
    <col min="8" max="8" width="9.125" style="30" customWidth="1"/>
    <col min="9" max="9" width="7.25" style="30" customWidth="1"/>
    <col min="10" max="10" width="10" style="33" customWidth="1"/>
    <col min="11" max="11" width="11" style="30" customWidth="1"/>
    <col min="12" max="12" width="11.5" style="30" customWidth="1"/>
    <col min="13" max="13" width="11" style="30" customWidth="1"/>
    <col min="14" max="14" width="9" style="30"/>
    <col min="15" max="15" width="11.5" style="30"/>
    <col min="16" max="16384" width="9" style="30"/>
  </cols>
  <sheetData>
    <row r="1" ht="30.6" customHeight="1" spans="1:14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40"/>
      <c r="K1" s="34"/>
      <c r="L1" s="34"/>
      <c r="M1" s="34"/>
      <c r="N1" s="34"/>
    </row>
    <row r="2" ht="67.5" customHeight="1" spans="1:14">
      <c r="A2" s="35" t="s">
        <v>1</v>
      </c>
      <c r="B2" s="35" t="s">
        <v>2</v>
      </c>
      <c r="C2" s="35" t="s">
        <v>3</v>
      </c>
      <c r="D2" s="35" t="s">
        <v>4</v>
      </c>
      <c r="E2" s="35" t="s">
        <v>5</v>
      </c>
      <c r="F2" s="35" t="s">
        <v>6</v>
      </c>
      <c r="G2" s="35" t="s">
        <v>7</v>
      </c>
      <c r="H2" s="35" t="s">
        <v>8</v>
      </c>
      <c r="I2" s="35" t="s">
        <v>9</v>
      </c>
      <c r="J2" s="41" t="s">
        <v>10</v>
      </c>
      <c r="K2" s="35" t="s">
        <v>11</v>
      </c>
      <c r="L2" s="35" t="s">
        <v>12</v>
      </c>
      <c r="M2" s="35" t="s">
        <v>13</v>
      </c>
      <c r="N2" s="35" t="s">
        <v>14</v>
      </c>
    </row>
    <row r="3" s="27" customFormat="1" ht="27.75" customHeight="1" spans="1:14">
      <c r="A3" s="36" t="s">
        <v>15</v>
      </c>
      <c r="B3" s="37"/>
      <c r="C3" s="37"/>
      <c r="D3" s="37"/>
      <c r="E3" s="37"/>
      <c r="F3" s="37"/>
      <c r="G3" s="37"/>
      <c r="H3" s="36"/>
      <c r="I3" s="36"/>
      <c r="J3" s="42"/>
      <c r="K3" s="36"/>
      <c r="L3" s="36"/>
      <c r="M3" s="36"/>
      <c r="N3" s="36"/>
    </row>
    <row r="4" s="28" customFormat="1" ht="19.9" customHeight="1" spans="1:14">
      <c r="A4" s="38" t="s">
        <v>16</v>
      </c>
      <c r="B4" s="38" t="s">
        <v>17</v>
      </c>
      <c r="C4" s="38"/>
      <c r="D4" s="38"/>
      <c r="E4" s="38"/>
      <c r="F4" s="38"/>
      <c r="G4" s="38"/>
      <c r="H4" s="38">
        <f>SUM(H5:H5)</f>
        <v>1.116</v>
      </c>
      <c r="I4" s="38"/>
      <c r="J4" s="43">
        <f>SUM(J5:J5)</f>
        <v>61.4</v>
      </c>
      <c r="K4" s="38">
        <f>SUM(K5:K5)</f>
        <v>15</v>
      </c>
      <c r="L4" s="38"/>
      <c r="M4" s="38">
        <f>SUM(M5:M5)</f>
        <v>15</v>
      </c>
      <c r="N4" s="38"/>
    </row>
    <row r="5" s="29" customFormat="1" ht="54" spans="1:14">
      <c r="A5" s="3">
        <v>1</v>
      </c>
      <c r="B5" s="3" t="s">
        <v>18</v>
      </c>
      <c r="C5" s="3" t="s">
        <v>19</v>
      </c>
      <c r="D5" s="3" t="s">
        <v>20</v>
      </c>
      <c r="E5" s="3" t="s">
        <v>21</v>
      </c>
      <c r="F5" s="39" t="s">
        <v>22</v>
      </c>
      <c r="G5" s="3" t="s">
        <v>23</v>
      </c>
      <c r="H5" s="3">
        <v>1.116</v>
      </c>
      <c r="I5" s="3" t="s">
        <v>24</v>
      </c>
      <c r="J5" s="44">
        <v>61.4</v>
      </c>
      <c r="K5" s="3">
        <v>15</v>
      </c>
      <c r="L5" s="3"/>
      <c r="M5" s="3">
        <f>K5-L5</f>
        <v>15</v>
      </c>
      <c r="N5" s="19" t="s">
        <v>25</v>
      </c>
    </row>
  </sheetData>
  <autoFilter ref="A2:N5">
    <extLst/>
  </autoFilter>
  <mergeCells count="3">
    <mergeCell ref="A1:N1"/>
    <mergeCell ref="A3:G3"/>
    <mergeCell ref="B4:G4"/>
  </mergeCells>
  <pageMargins left="0.707638888888889" right="0.707638888888889" top="0.747916666666667" bottom="0.747916666666667" header="0.313888888888889" footer="0.313888888888889"/>
  <pageSetup paperSize="9" scale="83" fitToHeight="0" orientation="landscape" horizontalDpi="200" verticalDpi="300"/>
  <headerFooter>
    <oddHeader>&amp;L附件4</oddHead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4"/>
  <sheetViews>
    <sheetView topLeftCell="A55" workbookViewId="0">
      <selection activeCell="E72" sqref="E72"/>
    </sheetView>
  </sheetViews>
  <sheetFormatPr defaultColWidth="9" defaultRowHeight="13.5"/>
  <sheetData>
    <row r="1" ht="67.5" spans="1:14">
      <c r="A1" s="3">
        <v>1</v>
      </c>
      <c r="B1" s="3" t="s">
        <v>26</v>
      </c>
      <c r="C1" s="3" t="s">
        <v>27</v>
      </c>
      <c r="D1" s="3" t="s">
        <v>28</v>
      </c>
      <c r="E1" s="3" t="s">
        <v>29</v>
      </c>
      <c r="F1" s="3" t="s">
        <v>30</v>
      </c>
      <c r="G1" s="18"/>
      <c r="H1" s="3">
        <v>4.2</v>
      </c>
      <c r="I1" s="18"/>
      <c r="J1" s="3">
        <f>H1*36</f>
        <v>151.2</v>
      </c>
      <c r="K1" s="3">
        <f>H1*13</f>
        <v>54.6</v>
      </c>
      <c r="L1" s="3"/>
      <c r="M1" s="3"/>
      <c r="N1" s="3"/>
    </row>
    <row r="2" ht="40.5" spans="1:14">
      <c r="A2" s="3">
        <v>2</v>
      </c>
      <c r="B2" s="3" t="s">
        <v>26</v>
      </c>
      <c r="C2" s="3" t="s">
        <v>27</v>
      </c>
      <c r="D2" s="3" t="s">
        <v>31</v>
      </c>
      <c r="E2" s="3" t="s">
        <v>32</v>
      </c>
      <c r="F2" s="3" t="s">
        <v>33</v>
      </c>
      <c r="G2" s="18"/>
      <c r="H2" s="3">
        <v>3.2</v>
      </c>
      <c r="I2" s="18"/>
      <c r="J2" s="3">
        <f>H2*36</f>
        <v>115.2</v>
      </c>
      <c r="K2" s="3"/>
      <c r="L2" s="3"/>
      <c r="M2" s="3"/>
      <c r="N2" s="3"/>
    </row>
    <row r="3" ht="40.5" spans="1:14">
      <c r="A3" s="3">
        <v>3</v>
      </c>
      <c r="B3" s="3" t="s">
        <v>26</v>
      </c>
      <c r="C3" s="3" t="s">
        <v>34</v>
      </c>
      <c r="D3" s="3" t="s">
        <v>35</v>
      </c>
      <c r="E3" s="3" t="s">
        <v>36</v>
      </c>
      <c r="F3" s="3" t="s">
        <v>37</v>
      </c>
      <c r="G3" s="18"/>
      <c r="H3" s="3">
        <v>6.4</v>
      </c>
      <c r="I3" s="18"/>
      <c r="J3" s="3">
        <v>160</v>
      </c>
      <c r="K3" s="3"/>
      <c r="L3" s="3"/>
      <c r="M3" s="3"/>
      <c r="N3" s="3"/>
    </row>
    <row r="4" ht="40.5" spans="1:14">
      <c r="A4" s="3">
        <v>4</v>
      </c>
      <c r="B4" s="3" t="s">
        <v>26</v>
      </c>
      <c r="C4" s="3" t="s">
        <v>34</v>
      </c>
      <c r="D4" s="3" t="s">
        <v>38</v>
      </c>
      <c r="E4" s="3" t="s">
        <v>39</v>
      </c>
      <c r="F4" s="3" t="s">
        <v>40</v>
      </c>
      <c r="G4" s="18"/>
      <c r="H4" s="3">
        <v>3.55</v>
      </c>
      <c r="I4" s="18"/>
      <c r="J4" s="3">
        <v>71</v>
      </c>
      <c r="K4" s="3"/>
      <c r="L4" s="3"/>
      <c r="M4" s="3"/>
      <c r="N4" s="3"/>
    </row>
    <row r="5" ht="40.5" spans="1:14">
      <c r="A5" s="3">
        <v>5</v>
      </c>
      <c r="B5" s="3" t="s">
        <v>26</v>
      </c>
      <c r="C5" s="3" t="s">
        <v>34</v>
      </c>
      <c r="D5" s="3" t="s">
        <v>41</v>
      </c>
      <c r="E5" s="3" t="s">
        <v>42</v>
      </c>
      <c r="F5" s="3" t="s">
        <v>43</v>
      </c>
      <c r="G5" s="18"/>
      <c r="H5" s="3">
        <v>6.439</v>
      </c>
      <c r="I5" s="18"/>
      <c r="J5" s="3">
        <v>161</v>
      </c>
      <c r="K5" s="3"/>
      <c r="L5" s="3"/>
      <c r="M5" s="3"/>
      <c r="N5" s="3"/>
    </row>
    <row r="6" ht="27" spans="1:14">
      <c r="A6" s="3">
        <v>6</v>
      </c>
      <c r="B6" s="3" t="s">
        <v>26</v>
      </c>
      <c r="C6" s="3" t="s">
        <v>44</v>
      </c>
      <c r="D6" s="3" t="s">
        <v>45</v>
      </c>
      <c r="E6" s="3" t="s">
        <v>46</v>
      </c>
      <c r="F6" s="3" t="s">
        <v>47</v>
      </c>
      <c r="G6" s="18"/>
      <c r="H6" s="3">
        <v>5.612</v>
      </c>
      <c r="I6" s="18"/>
      <c r="J6" s="3">
        <v>112.24</v>
      </c>
      <c r="K6" s="3"/>
      <c r="L6" s="3"/>
      <c r="M6" s="3"/>
      <c r="N6" s="3"/>
    </row>
    <row r="7" ht="27" spans="1:14">
      <c r="A7" s="3">
        <v>7</v>
      </c>
      <c r="B7" s="3" t="s">
        <v>26</v>
      </c>
      <c r="C7" s="3" t="s">
        <v>44</v>
      </c>
      <c r="D7" s="3" t="s">
        <v>48</v>
      </c>
      <c r="E7" s="3" t="s">
        <v>49</v>
      </c>
      <c r="F7" s="3" t="s">
        <v>50</v>
      </c>
      <c r="G7" s="18"/>
      <c r="H7" s="3">
        <v>8.832</v>
      </c>
      <c r="I7" s="18"/>
      <c r="J7" s="3">
        <v>176.64</v>
      </c>
      <c r="K7" s="3"/>
      <c r="L7" s="3"/>
      <c r="M7" s="3"/>
      <c r="N7" s="3"/>
    </row>
    <row r="8" ht="54" spans="1:14">
      <c r="A8" s="3">
        <v>8</v>
      </c>
      <c r="B8" s="3" t="s">
        <v>26</v>
      </c>
      <c r="C8" s="3" t="s">
        <v>51</v>
      </c>
      <c r="D8" s="3" t="s">
        <v>52</v>
      </c>
      <c r="E8" s="3" t="s">
        <v>53</v>
      </c>
      <c r="F8" s="3" t="s">
        <v>54</v>
      </c>
      <c r="G8" s="18"/>
      <c r="H8" s="3">
        <v>2.577</v>
      </c>
      <c r="I8" s="18"/>
      <c r="J8" s="3">
        <v>51.54</v>
      </c>
      <c r="K8" s="3"/>
      <c r="L8" s="3"/>
      <c r="M8" s="3"/>
      <c r="N8" s="3"/>
    </row>
    <row r="9" ht="54" spans="1:14">
      <c r="A9" s="3">
        <v>9</v>
      </c>
      <c r="B9" s="3" t="s">
        <v>26</v>
      </c>
      <c r="C9" s="3" t="s">
        <v>51</v>
      </c>
      <c r="D9" s="3" t="s">
        <v>52</v>
      </c>
      <c r="E9" s="3" t="s">
        <v>55</v>
      </c>
      <c r="F9" s="3" t="s">
        <v>56</v>
      </c>
      <c r="G9" s="18"/>
      <c r="H9" s="3">
        <v>2.663</v>
      </c>
      <c r="I9" s="18"/>
      <c r="J9" s="3">
        <v>57.28</v>
      </c>
      <c r="K9" s="3"/>
      <c r="L9" s="3"/>
      <c r="M9" s="3"/>
      <c r="N9" s="3"/>
    </row>
    <row r="10" ht="27" spans="1:14">
      <c r="A10" s="3"/>
      <c r="B10" s="3" t="s">
        <v>57</v>
      </c>
      <c r="C10" s="19" t="s">
        <v>58</v>
      </c>
      <c r="D10" s="19" t="s">
        <v>59</v>
      </c>
      <c r="E10" s="19" t="s">
        <v>60</v>
      </c>
      <c r="F10" s="19" t="s">
        <v>61</v>
      </c>
      <c r="G10" s="20"/>
      <c r="H10" s="19">
        <v>1.679</v>
      </c>
      <c r="I10" s="20"/>
      <c r="J10" s="19">
        <v>50.37</v>
      </c>
      <c r="K10" s="19"/>
      <c r="L10" s="19"/>
      <c r="M10" s="19"/>
      <c r="N10" s="19"/>
    </row>
    <row r="11" ht="27" spans="1:14">
      <c r="A11" s="3"/>
      <c r="B11" s="3" t="s">
        <v>57</v>
      </c>
      <c r="C11" s="3" t="s">
        <v>58</v>
      </c>
      <c r="D11" s="3" t="s">
        <v>59</v>
      </c>
      <c r="E11" s="3" t="s">
        <v>62</v>
      </c>
      <c r="F11" s="3" t="s">
        <v>63</v>
      </c>
      <c r="G11" s="18"/>
      <c r="H11" s="3">
        <v>1.648</v>
      </c>
      <c r="I11" s="18"/>
      <c r="J11" s="3">
        <v>49.44</v>
      </c>
      <c r="K11" s="3"/>
      <c r="L11" s="3"/>
      <c r="M11" s="3"/>
      <c r="N11" s="3"/>
    </row>
    <row r="12" ht="27" spans="1:14">
      <c r="A12" s="3"/>
      <c r="B12" s="3" t="s">
        <v>57</v>
      </c>
      <c r="C12" s="19" t="s">
        <v>58</v>
      </c>
      <c r="D12" s="19" t="s">
        <v>59</v>
      </c>
      <c r="E12" s="19" t="s">
        <v>64</v>
      </c>
      <c r="F12" s="19" t="s">
        <v>65</v>
      </c>
      <c r="G12" s="20"/>
      <c r="H12" s="19">
        <v>5.556</v>
      </c>
      <c r="I12" s="20"/>
      <c r="J12" s="19">
        <v>166.68</v>
      </c>
      <c r="K12" s="19"/>
      <c r="L12" s="19"/>
      <c r="M12" s="19"/>
      <c r="N12" s="19"/>
    </row>
    <row r="13" ht="40.5" spans="1:14">
      <c r="A13" s="3"/>
      <c r="B13" s="3" t="s">
        <v>57</v>
      </c>
      <c r="C13" s="3" t="s">
        <v>58</v>
      </c>
      <c r="D13" s="3" t="s">
        <v>59</v>
      </c>
      <c r="E13" s="3" t="s">
        <v>66</v>
      </c>
      <c r="F13" s="3" t="s">
        <v>67</v>
      </c>
      <c r="G13" s="18"/>
      <c r="H13" s="3">
        <v>2.056</v>
      </c>
      <c r="I13" s="18"/>
      <c r="J13" s="3">
        <v>61.68</v>
      </c>
      <c r="K13" s="3"/>
      <c r="L13" s="3"/>
      <c r="M13" s="3"/>
      <c r="N13" s="3"/>
    </row>
    <row r="14" ht="54" spans="1:14">
      <c r="A14" s="3"/>
      <c r="B14" s="3" t="s">
        <v>57</v>
      </c>
      <c r="C14" s="19" t="s">
        <v>58</v>
      </c>
      <c r="D14" s="19" t="s">
        <v>59</v>
      </c>
      <c r="E14" s="19" t="s">
        <v>68</v>
      </c>
      <c r="F14" s="19" t="s">
        <v>69</v>
      </c>
      <c r="G14" s="20"/>
      <c r="H14" s="19">
        <v>2.654</v>
      </c>
      <c r="I14" s="20"/>
      <c r="J14" s="19">
        <v>79.62</v>
      </c>
      <c r="K14" s="19"/>
      <c r="L14" s="19"/>
      <c r="M14" s="19"/>
      <c r="N14" s="19"/>
    </row>
    <row r="15" ht="27" spans="1:14">
      <c r="A15" s="3"/>
      <c r="B15" s="3" t="s">
        <v>57</v>
      </c>
      <c r="C15" s="3" t="s">
        <v>58</v>
      </c>
      <c r="D15" s="3" t="s">
        <v>70</v>
      </c>
      <c r="E15" s="3" t="s">
        <v>71</v>
      </c>
      <c r="F15" s="3" t="s">
        <v>72</v>
      </c>
      <c r="G15" s="18"/>
      <c r="H15" s="3">
        <v>0.496</v>
      </c>
      <c r="I15" s="18"/>
      <c r="J15" s="3">
        <v>14.88</v>
      </c>
      <c r="K15" s="3"/>
      <c r="L15" s="3"/>
      <c r="M15" s="3"/>
      <c r="N15" s="3"/>
    </row>
    <row r="16" ht="40.5" spans="1:14">
      <c r="A16" s="3"/>
      <c r="B16" s="3" t="s">
        <v>57</v>
      </c>
      <c r="C16" s="19" t="s">
        <v>58</v>
      </c>
      <c r="D16" s="19" t="s">
        <v>70</v>
      </c>
      <c r="E16" s="19" t="s">
        <v>71</v>
      </c>
      <c r="F16" s="19" t="s">
        <v>73</v>
      </c>
      <c r="G16" s="20"/>
      <c r="H16" s="19">
        <v>1.121</v>
      </c>
      <c r="I16" s="20"/>
      <c r="J16" s="19">
        <v>33.63</v>
      </c>
      <c r="K16" s="19"/>
      <c r="L16" s="19"/>
      <c r="M16" s="19"/>
      <c r="N16" s="19"/>
    </row>
    <row r="17" ht="40.5" spans="1:14">
      <c r="A17" s="3"/>
      <c r="B17" s="3" t="s">
        <v>57</v>
      </c>
      <c r="C17" s="3" t="s">
        <v>58</v>
      </c>
      <c r="D17" s="3" t="s">
        <v>74</v>
      </c>
      <c r="E17" s="3" t="s">
        <v>75</v>
      </c>
      <c r="F17" s="3" t="s">
        <v>76</v>
      </c>
      <c r="G17" s="18"/>
      <c r="H17" s="3">
        <v>1.2</v>
      </c>
      <c r="I17" s="18"/>
      <c r="J17" s="3">
        <v>36</v>
      </c>
      <c r="K17" s="3"/>
      <c r="L17" s="3"/>
      <c r="M17" s="3"/>
      <c r="N17" s="3"/>
    </row>
    <row r="18" ht="27" spans="1:14">
      <c r="A18" s="3"/>
      <c r="B18" s="3" t="s">
        <v>57</v>
      </c>
      <c r="C18" s="19" t="s">
        <v>58</v>
      </c>
      <c r="D18" s="19" t="s">
        <v>77</v>
      </c>
      <c r="E18" s="19" t="s">
        <v>78</v>
      </c>
      <c r="F18" s="19" t="s">
        <v>79</v>
      </c>
      <c r="G18" s="20"/>
      <c r="H18" s="19">
        <v>7.923</v>
      </c>
      <c r="I18" s="20"/>
      <c r="J18" s="19">
        <v>237.69</v>
      </c>
      <c r="K18" s="19"/>
      <c r="L18" s="19"/>
      <c r="M18" s="19"/>
      <c r="N18" s="19"/>
    </row>
    <row r="19" ht="27" spans="1:14">
      <c r="A19" s="3"/>
      <c r="B19" s="3" t="s">
        <v>57</v>
      </c>
      <c r="C19" s="3" t="s">
        <v>58</v>
      </c>
      <c r="D19" s="3" t="s">
        <v>80</v>
      </c>
      <c r="E19" s="3" t="s">
        <v>81</v>
      </c>
      <c r="F19" s="3" t="s">
        <v>82</v>
      </c>
      <c r="G19" s="18"/>
      <c r="H19" s="3">
        <v>0.403</v>
      </c>
      <c r="I19" s="18"/>
      <c r="J19" s="3">
        <v>12.09</v>
      </c>
      <c r="K19" s="3"/>
      <c r="L19" s="3"/>
      <c r="M19" s="3"/>
      <c r="N19" s="3"/>
    </row>
    <row r="20" ht="27" spans="1:14">
      <c r="A20" s="3"/>
      <c r="B20" s="3" t="s">
        <v>57</v>
      </c>
      <c r="C20" s="19" t="s">
        <v>58</v>
      </c>
      <c r="D20" s="19" t="s">
        <v>80</v>
      </c>
      <c r="E20" s="19" t="s">
        <v>83</v>
      </c>
      <c r="F20" s="19" t="s">
        <v>84</v>
      </c>
      <c r="G20" s="20"/>
      <c r="H20" s="19">
        <v>0.9</v>
      </c>
      <c r="I20" s="20"/>
      <c r="J20" s="19">
        <v>27</v>
      </c>
      <c r="K20" s="19"/>
      <c r="L20" s="19"/>
      <c r="M20" s="19"/>
      <c r="N20" s="19"/>
    </row>
    <row r="21" ht="27" spans="1:14">
      <c r="A21" s="3"/>
      <c r="B21" s="3" t="s">
        <v>57</v>
      </c>
      <c r="C21" s="3" t="s">
        <v>58</v>
      </c>
      <c r="D21" s="3" t="s">
        <v>80</v>
      </c>
      <c r="E21" s="3" t="s">
        <v>85</v>
      </c>
      <c r="F21" s="3" t="s">
        <v>86</v>
      </c>
      <c r="G21" s="18"/>
      <c r="H21" s="3">
        <v>4.228</v>
      </c>
      <c r="I21" s="18"/>
      <c r="J21" s="3">
        <v>126.84</v>
      </c>
      <c r="K21" s="3"/>
      <c r="L21" s="3"/>
      <c r="M21" s="3"/>
      <c r="N21" s="3"/>
    </row>
    <row r="22" ht="40.5" spans="1:14">
      <c r="A22" s="3"/>
      <c r="B22" s="3" t="s">
        <v>57</v>
      </c>
      <c r="C22" s="19" t="s">
        <v>58</v>
      </c>
      <c r="D22" s="19" t="s">
        <v>80</v>
      </c>
      <c r="E22" s="19" t="s">
        <v>87</v>
      </c>
      <c r="F22" s="19" t="s">
        <v>88</v>
      </c>
      <c r="G22" s="20"/>
      <c r="H22" s="19">
        <v>1.512</v>
      </c>
      <c r="I22" s="20"/>
      <c r="J22" s="19">
        <v>45.36</v>
      </c>
      <c r="K22" s="19"/>
      <c r="L22" s="19"/>
      <c r="M22" s="19"/>
      <c r="N22" s="19"/>
    </row>
    <row r="23" ht="27" spans="1:14">
      <c r="A23" s="3"/>
      <c r="B23" s="3" t="s">
        <v>57</v>
      </c>
      <c r="C23" s="3" t="s">
        <v>58</v>
      </c>
      <c r="D23" s="3" t="s">
        <v>80</v>
      </c>
      <c r="E23" s="3" t="s">
        <v>89</v>
      </c>
      <c r="F23" s="3" t="s">
        <v>90</v>
      </c>
      <c r="G23" s="18"/>
      <c r="H23" s="3">
        <v>0.966</v>
      </c>
      <c r="I23" s="18"/>
      <c r="J23" s="3">
        <v>28.98</v>
      </c>
      <c r="K23" s="3"/>
      <c r="L23" s="3"/>
      <c r="M23" s="3"/>
      <c r="N23" s="3"/>
    </row>
    <row r="24" ht="27" spans="1:14">
      <c r="A24" s="3"/>
      <c r="B24" s="3" t="s">
        <v>57</v>
      </c>
      <c r="C24" s="19" t="s">
        <v>58</v>
      </c>
      <c r="D24" s="19" t="s">
        <v>80</v>
      </c>
      <c r="E24" s="19" t="s">
        <v>91</v>
      </c>
      <c r="F24" s="19" t="s">
        <v>92</v>
      </c>
      <c r="G24" s="20"/>
      <c r="H24" s="19">
        <v>0.1</v>
      </c>
      <c r="I24" s="20"/>
      <c r="J24" s="19">
        <v>3</v>
      </c>
      <c r="K24" s="19"/>
      <c r="L24" s="19"/>
      <c r="M24" s="19"/>
      <c r="N24" s="19"/>
    </row>
    <row r="25" ht="27" spans="1:14">
      <c r="A25" s="3"/>
      <c r="B25" s="3" t="s">
        <v>57</v>
      </c>
      <c r="C25" s="3" t="s">
        <v>58</v>
      </c>
      <c r="D25" s="3" t="s">
        <v>93</v>
      </c>
      <c r="E25" s="3" t="s">
        <v>94</v>
      </c>
      <c r="F25" s="3" t="s">
        <v>95</v>
      </c>
      <c r="G25" s="18"/>
      <c r="H25" s="3">
        <v>1.9</v>
      </c>
      <c r="I25" s="18"/>
      <c r="J25" s="3">
        <v>57</v>
      </c>
      <c r="K25" s="3"/>
      <c r="L25" s="3"/>
      <c r="M25" s="3"/>
      <c r="N25" s="3"/>
    </row>
    <row r="26" ht="27" spans="1:14">
      <c r="A26" s="3"/>
      <c r="B26" s="3" t="s">
        <v>57</v>
      </c>
      <c r="C26" s="19" t="s">
        <v>58</v>
      </c>
      <c r="D26" s="19" t="s">
        <v>93</v>
      </c>
      <c r="E26" s="19" t="s">
        <v>96</v>
      </c>
      <c r="F26" s="19" t="s">
        <v>97</v>
      </c>
      <c r="G26" s="20"/>
      <c r="H26" s="19">
        <v>1.7</v>
      </c>
      <c r="I26" s="20"/>
      <c r="J26" s="19">
        <v>51</v>
      </c>
      <c r="K26" s="19"/>
      <c r="L26" s="19"/>
      <c r="M26" s="19"/>
      <c r="N26" s="19"/>
    </row>
    <row r="27" ht="27" spans="1:14">
      <c r="A27" s="3"/>
      <c r="B27" s="3" t="s">
        <v>57</v>
      </c>
      <c r="C27" s="3" t="s">
        <v>58</v>
      </c>
      <c r="D27" s="3" t="s">
        <v>93</v>
      </c>
      <c r="E27" s="3" t="s">
        <v>98</v>
      </c>
      <c r="F27" s="3" t="s">
        <v>99</v>
      </c>
      <c r="G27" s="18"/>
      <c r="H27" s="3">
        <v>0.926</v>
      </c>
      <c r="I27" s="18"/>
      <c r="J27" s="3">
        <v>27.78</v>
      </c>
      <c r="K27" s="3"/>
      <c r="L27" s="3"/>
      <c r="M27" s="3"/>
      <c r="N27" s="3"/>
    </row>
    <row r="28" ht="27" spans="1:14">
      <c r="A28" s="3"/>
      <c r="B28" s="3" t="s">
        <v>57</v>
      </c>
      <c r="C28" s="19" t="s">
        <v>58</v>
      </c>
      <c r="D28" s="19" t="s">
        <v>100</v>
      </c>
      <c r="E28" s="19" t="s">
        <v>101</v>
      </c>
      <c r="F28" s="19" t="s">
        <v>102</v>
      </c>
      <c r="G28" s="20"/>
      <c r="H28" s="19">
        <v>1.5</v>
      </c>
      <c r="I28" s="20"/>
      <c r="J28" s="19">
        <v>45</v>
      </c>
      <c r="K28" s="19"/>
      <c r="L28" s="19"/>
      <c r="M28" s="19"/>
      <c r="N28" s="19"/>
    </row>
    <row r="29" ht="40.5" spans="1:14">
      <c r="A29" s="3"/>
      <c r="B29" s="3" t="s">
        <v>57</v>
      </c>
      <c r="C29" s="3" t="s">
        <v>58</v>
      </c>
      <c r="D29" s="3" t="s">
        <v>100</v>
      </c>
      <c r="E29" s="3" t="s">
        <v>103</v>
      </c>
      <c r="F29" s="3" t="s">
        <v>104</v>
      </c>
      <c r="G29" s="18"/>
      <c r="H29" s="3">
        <v>1.5</v>
      </c>
      <c r="I29" s="18"/>
      <c r="J29" s="3">
        <v>45</v>
      </c>
      <c r="K29" s="3"/>
      <c r="L29" s="3"/>
      <c r="M29" s="3"/>
      <c r="N29" s="3"/>
    </row>
    <row r="30" ht="27" spans="1:14">
      <c r="A30" s="3"/>
      <c r="B30" s="3" t="s">
        <v>57</v>
      </c>
      <c r="C30" s="19" t="s">
        <v>58</v>
      </c>
      <c r="D30" s="19" t="s">
        <v>105</v>
      </c>
      <c r="E30" s="19" t="s">
        <v>106</v>
      </c>
      <c r="F30" s="19" t="s">
        <v>107</v>
      </c>
      <c r="G30" s="20"/>
      <c r="H30" s="19">
        <v>0.475</v>
      </c>
      <c r="I30" s="20"/>
      <c r="J30" s="19">
        <v>14.25</v>
      </c>
      <c r="K30" s="19"/>
      <c r="L30" s="19"/>
      <c r="M30" s="19"/>
      <c r="N30" s="19"/>
    </row>
    <row r="31" ht="40.5" spans="1:14">
      <c r="A31" s="3"/>
      <c r="B31" s="3" t="s">
        <v>57</v>
      </c>
      <c r="C31" s="3" t="s">
        <v>58</v>
      </c>
      <c r="D31" s="3" t="s">
        <v>105</v>
      </c>
      <c r="E31" s="3" t="s">
        <v>108</v>
      </c>
      <c r="F31" s="3" t="s">
        <v>109</v>
      </c>
      <c r="G31" s="18"/>
      <c r="H31" s="3">
        <v>1.6</v>
      </c>
      <c r="I31" s="18"/>
      <c r="J31" s="3">
        <v>48</v>
      </c>
      <c r="K31" s="3"/>
      <c r="L31" s="3"/>
      <c r="M31" s="3"/>
      <c r="N31" s="3"/>
    </row>
    <row r="32" ht="40.5" spans="1:14">
      <c r="A32" s="3"/>
      <c r="B32" s="3" t="s">
        <v>57</v>
      </c>
      <c r="C32" s="19" t="s">
        <v>58</v>
      </c>
      <c r="D32" s="19" t="s">
        <v>105</v>
      </c>
      <c r="E32" s="19" t="s">
        <v>108</v>
      </c>
      <c r="F32" s="19" t="s">
        <v>110</v>
      </c>
      <c r="G32" s="20"/>
      <c r="H32" s="19">
        <v>0.462</v>
      </c>
      <c r="I32" s="20"/>
      <c r="J32" s="19">
        <v>13.86</v>
      </c>
      <c r="K32" s="19"/>
      <c r="L32" s="19"/>
      <c r="M32" s="19"/>
      <c r="N32" s="19"/>
    </row>
    <row r="33" ht="27" spans="1:14">
      <c r="A33" s="3"/>
      <c r="B33" s="3" t="s">
        <v>57</v>
      </c>
      <c r="C33" s="19" t="s">
        <v>58</v>
      </c>
      <c r="D33" s="19" t="s">
        <v>105</v>
      </c>
      <c r="E33" s="19" t="s">
        <v>111</v>
      </c>
      <c r="F33" s="19" t="s">
        <v>112</v>
      </c>
      <c r="G33" s="20"/>
      <c r="H33" s="19">
        <v>2.267</v>
      </c>
      <c r="I33" s="20"/>
      <c r="J33" s="19">
        <v>68.01</v>
      </c>
      <c r="K33" s="19"/>
      <c r="L33" s="19"/>
      <c r="M33" s="19"/>
      <c r="N33" s="19"/>
    </row>
    <row r="34" ht="27" spans="1:14">
      <c r="A34" s="3"/>
      <c r="B34" s="3" t="s">
        <v>57</v>
      </c>
      <c r="C34" s="3" t="s">
        <v>58</v>
      </c>
      <c r="D34" s="3" t="s">
        <v>105</v>
      </c>
      <c r="E34" s="3" t="s">
        <v>111</v>
      </c>
      <c r="F34" s="3" t="s">
        <v>113</v>
      </c>
      <c r="G34" s="18"/>
      <c r="H34" s="3">
        <v>1.004</v>
      </c>
      <c r="I34" s="18"/>
      <c r="J34" s="3">
        <v>30.12</v>
      </c>
      <c r="K34" s="3"/>
      <c r="L34" s="3"/>
      <c r="M34" s="3"/>
      <c r="N34" s="3"/>
    </row>
    <row r="35" ht="27" spans="1:14">
      <c r="A35" s="3"/>
      <c r="B35" s="3" t="s">
        <v>57</v>
      </c>
      <c r="C35" s="19" t="s">
        <v>58</v>
      </c>
      <c r="D35" s="19" t="s">
        <v>114</v>
      </c>
      <c r="E35" s="19" t="s">
        <v>115</v>
      </c>
      <c r="F35" s="19" t="s">
        <v>116</v>
      </c>
      <c r="G35" s="20"/>
      <c r="H35" s="19">
        <v>4.18</v>
      </c>
      <c r="I35" s="20"/>
      <c r="J35" s="19">
        <v>125.25</v>
      </c>
      <c r="K35" s="19"/>
      <c r="L35" s="19"/>
      <c r="M35" s="19"/>
      <c r="N35" s="19"/>
    </row>
    <row r="36" ht="27" spans="1:14">
      <c r="A36" s="3"/>
      <c r="B36" s="3" t="s">
        <v>57</v>
      </c>
      <c r="C36" s="3" t="s">
        <v>58</v>
      </c>
      <c r="D36" s="3" t="s">
        <v>114</v>
      </c>
      <c r="E36" s="3" t="s">
        <v>117</v>
      </c>
      <c r="F36" s="3" t="s">
        <v>118</v>
      </c>
      <c r="G36" s="18"/>
      <c r="H36" s="3">
        <v>1.8</v>
      </c>
      <c r="I36" s="18"/>
      <c r="J36" s="3">
        <v>54</v>
      </c>
      <c r="K36" s="3"/>
      <c r="L36" s="3"/>
      <c r="M36" s="3"/>
      <c r="N36" s="3"/>
    </row>
    <row r="37" ht="54" spans="1:14">
      <c r="A37" s="3">
        <v>361</v>
      </c>
      <c r="B37" s="3" t="s">
        <v>119</v>
      </c>
      <c r="C37" s="3" t="s">
        <v>120</v>
      </c>
      <c r="D37" s="3" t="s">
        <v>121</v>
      </c>
      <c r="E37" s="3" t="s">
        <v>122</v>
      </c>
      <c r="F37" s="3" t="s">
        <v>123</v>
      </c>
      <c r="G37" s="18"/>
      <c r="H37" s="3">
        <v>10.157</v>
      </c>
      <c r="I37" s="18"/>
      <c r="J37" s="3">
        <v>509</v>
      </c>
      <c r="K37" s="3"/>
      <c r="L37" s="3"/>
      <c r="M37" s="3"/>
      <c r="N37" s="3"/>
    </row>
    <row r="38" ht="27" spans="1:14">
      <c r="A38" s="3">
        <v>2</v>
      </c>
      <c r="B38" s="3" t="s">
        <v>124</v>
      </c>
      <c r="C38" s="3" t="s">
        <v>125</v>
      </c>
      <c r="D38" s="3" t="s">
        <v>126</v>
      </c>
      <c r="E38" s="3" t="s">
        <v>127</v>
      </c>
      <c r="F38" s="3" t="s">
        <v>128</v>
      </c>
      <c r="G38" s="18"/>
      <c r="H38" s="3">
        <v>8.8</v>
      </c>
      <c r="I38" s="18"/>
      <c r="J38" s="3">
        <v>2640</v>
      </c>
      <c r="K38" s="3"/>
      <c r="L38" s="3"/>
      <c r="M38" s="3"/>
      <c r="N38" s="3"/>
    </row>
    <row r="39" ht="27" spans="1:14">
      <c r="A39" s="3">
        <v>4</v>
      </c>
      <c r="B39" s="3" t="s">
        <v>124</v>
      </c>
      <c r="C39" s="3" t="s">
        <v>125</v>
      </c>
      <c r="D39" s="3" t="s">
        <v>126</v>
      </c>
      <c r="E39" s="3" t="s">
        <v>129</v>
      </c>
      <c r="F39" s="3" t="s">
        <v>130</v>
      </c>
      <c r="G39" s="18"/>
      <c r="H39" s="3">
        <v>4.6</v>
      </c>
      <c r="I39" s="18"/>
      <c r="J39" s="3">
        <v>1080</v>
      </c>
      <c r="K39" s="3"/>
      <c r="L39" s="3"/>
      <c r="M39" s="3"/>
      <c r="N39" s="3"/>
    </row>
    <row r="40" ht="27" spans="1:14">
      <c r="A40" s="3">
        <v>5</v>
      </c>
      <c r="B40" s="3" t="s">
        <v>124</v>
      </c>
      <c r="C40" s="3" t="s">
        <v>125</v>
      </c>
      <c r="D40" s="3" t="s">
        <v>126</v>
      </c>
      <c r="E40" s="3" t="s">
        <v>131</v>
      </c>
      <c r="F40" s="3" t="s">
        <v>128</v>
      </c>
      <c r="G40" s="18"/>
      <c r="H40" s="3">
        <v>8.7</v>
      </c>
      <c r="I40" s="18"/>
      <c r="J40" s="3">
        <v>2210</v>
      </c>
      <c r="K40" s="3"/>
      <c r="L40" s="3"/>
      <c r="M40" s="3"/>
      <c r="N40" s="3"/>
    </row>
    <row r="41" ht="27" spans="1:14">
      <c r="A41" s="3">
        <v>10</v>
      </c>
      <c r="B41" s="3" t="s">
        <v>124</v>
      </c>
      <c r="C41" s="3" t="s">
        <v>132</v>
      </c>
      <c r="D41" s="3" t="s">
        <v>133</v>
      </c>
      <c r="E41" s="3" t="s">
        <v>134</v>
      </c>
      <c r="F41" s="3" t="s">
        <v>135</v>
      </c>
      <c r="G41" s="18"/>
      <c r="H41" s="3">
        <v>1.5</v>
      </c>
      <c r="I41" s="18"/>
      <c r="J41" s="3">
        <v>30</v>
      </c>
      <c r="K41" s="3"/>
      <c r="L41" s="3"/>
      <c r="M41" s="3"/>
      <c r="N41" s="3"/>
    </row>
    <row r="42" ht="27" spans="1:14">
      <c r="A42" s="3">
        <v>21</v>
      </c>
      <c r="B42" s="3" t="s">
        <v>124</v>
      </c>
      <c r="C42" s="3" t="s">
        <v>132</v>
      </c>
      <c r="D42" s="3" t="s">
        <v>136</v>
      </c>
      <c r="E42" s="3" t="s">
        <v>137</v>
      </c>
      <c r="F42" s="3" t="s">
        <v>138</v>
      </c>
      <c r="G42" s="18"/>
      <c r="H42" s="3">
        <v>6.8</v>
      </c>
      <c r="I42" s="18"/>
      <c r="J42" s="3">
        <v>136</v>
      </c>
      <c r="K42" s="3"/>
      <c r="L42" s="3"/>
      <c r="M42" s="3"/>
      <c r="N42" s="3"/>
    </row>
    <row r="43" ht="27" spans="1:14">
      <c r="A43" s="3">
        <v>32</v>
      </c>
      <c r="B43" s="3" t="s">
        <v>124</v>
      </c>
      <c r="C43" s="3" t="s">
        <v>132</v>
      </c>
      <c r="D43" s="3" t="s">
        <v>139</v>
      </c>
      <c r="E43" s="3" t="s">
        <v>140</v>
      </c>
      <c r="F43" s="3" t="s">
        <v>141</v>
      </c>
      <c r="G43" s="18"/>
      <c r="H43" s="3">
        <v>2</v>
      </c>
      <c r="I43" s="18"/>
      <c r="J43" s="3">
        <v>40</v>
      </c>
      <c r="K43" s="3"/>
      <c r="L43" s="3"/>
      <c r="M43" s="3"/>
      <c r="N43" s="3"/>
    </row>
    <row r="44" ht="27" spans="1:14">
      <c r="A44" s="3">
        <v>34</v>
      </c>
      <c r="B44" s="3" t="s">
        <v>124</v>
      </c>
      <c r="C44" s="3" t="s">
        <v>142</v>
      </c>
      <c r="D44" s="3" t="s">
        <v>143</v>
      </c>
      <c r="E44" s="3" t="s">
        <v>144</v>
      </c>
      <c r="F44" s="3" t="s">
        <v>145</v>
      </c>
      <c r="G44" s="18"/>
      <c r="H44" s="3">
        <v>15.61</v>
      </c>
      <c r="I44" s="18"/>
      <c r="J44" s="3">
        <v>390.25</v>
      </c>
      <c r="K44" s="3"/>
      <c r="L44" s="3"/>
      <c r="M44" s="3"/>
      <c r="N44" s="3"/>
    </row>
    <row r="45" ht="27" spans="1:14">
      <c r="A45" s="3">
        <v>42</v>
      </c>
      <c r="B45" s="3" t="s">
        <v>124</v>
      </c>
      <c r="C45" s="3" t="s">
        <v>142</v>
      </c>
      <c r="D45" s="3" t="s">
        <v>146</v>
      </c>
      <c r="E45" s="3" t="s">
        <v>147</v>
      </c>
      <c r="F45" s="3" t="s">
        <v>148</v>
      </c>
      <c r="G45" s="18"/>
      <c r="H45" s="3">
        <v>5.015</v>
      </c>
      <c r="I45" s="18"/>
      <c r="J45" s="3">
        <v>238.21</v>
      </c>
      <c r="K45" s="3"/>
      <c r="L45" s="3"/>
      <c r="M45" s="3"/>
      <c r="N45" s="3"/>
    </row>
    <row r="46" ht="27" spans="1:14">
      <c r="A46" s="3">
        <v>56</v>
      </c>
      <c r="B46" s="3" t="s">
        <v>124</v>
      </c>
      <c r="C46" s="3" t="s">
        <v>142</v>
      </c>
      <c r="D46" s="3" t="s">
        <v>149</v>
      </c>
      <c r="E46" s="3" t="s">
        <v>150</v>
      </c>
      <c r="F46" s="3" t="s">
        <v>151</v>
      </c>
      <c r="G46" s="18"/>
      <c r="H46" s="3">
        <v>9.852</v>
      </c>
      <c r="I46" s="18"/>
      <c r="J46" s="3">
        <v>935.94</v>
      </c>
      <c r="K46" s="3"/>
      <c r="L46" s="3"/>
      <c r="M46" s="3"/>
      <c r="N46" s="3"/>
    </row>
    <row r="47" ht="27" spans="1:14">
      <c r="A47" s="3">
        <v>67</v>
      </c>
      <c r="B47" s="3" t="s">
        <v>124</v>
      </c>
      <c r="C47" s="3" t="s">
        <v>152</v>
      </c>
      <c r="D47" s="3" t="s">
        <v>153</v>
      </c>
      <c r="E47" s="3" t="s">
        <v>154</v>
      </c>
      <c r="F47" s="3" t="s">
        <v>155</v>
      </c>
      <c r="G47" s="18"/>
      <c r="H47" s="3">
        <v>3.7</v>
      </c>
      <c r="I47" s="18"/>
      <c r="J47" s="3">
        <v>96.2</v>
      </c>
      <c r="K47" s="3"/>
      <c r="L47" s="3"/>
      <c r="M47" s="3"/>
      <c r="N47" s="3"/>
    </row>
    <row r="48" ht="27" spans="1:14">
      <c r="A48" s="3">
        <v>69</v>
      </c>
      <c r="B48" s="3" t="s">
        <v>124</v>
      </c>
      <c r="C48" s="3" t="s">
        <v>152</v>
      </c>
      <c r="D48" s="3" t="s">
        <v>156</v>
      </c>
      <c r="E48" s="3" t="s">
        <v>157</v>
      </c>
      <c r="F48" s="3" t="s">
        <v>158</v>
      </c>
      <c r="G48" s="18"/>
      <c r="H48" s="3">
        <v>5.69</v>
      </c>
      <c r="I48" s="18"/>
      <c r="J48" s="3">
        <v>148.2</v>
      </c>
      <c r="K48" s="3"/>
      <c r="L48" s="3"/>
      <c r="M48" s="3"/>
      <c r="N48" s="3"/>
    </row>
    <row r="49" ht="27" spans="1:14">
      <c r="A49" s="3">
        <v>84</v>
      </c>
      <c r="B49" s="3" t="s">
        <v>124</v>
      </c>
      <c r="C49" s="3" t="s">
        <v>152</v>
      </c>
      <c r="D49" s="3" t="s">
        <v>159</v>
      </c>
      <c r="E49" s="3" t="s">
        <v>160</v>
      </c>
      <c r="F49" s="3" t="s">
        <v>161</v>
      </c>
      <c r="G49" s="18"/>
      <c r="H49" s="3">
        <v>10</v>
      </c>
      <c r="I49" s="18"/>
      <c r="J49" s="3">
        <v>260</v>
      </c>
      <c r="K49" s="3"/>
      <c r="L49" s="3"/>
      <c r="M49" s="3"/>
      <c r="N49" s="3"/>
    </row>
    <row r="50" ht="27" spans="1:14">
      <c r="A50" s="3">
        <v>91</v>
      </c>
      <c r="B50" s="3" t="s">
        <v>124</v>
      </c>
      <c r="C50" s="3" t="s">
        <v>162</v>
      </c>
      <c r="D50" s="3" t="s">
        <v>163</v>
      </c>
      <c r="E50" s="3" t="s">
        <v>164</v>
      </c>
      <c r="F50" s="3" t="s">
        <v>165</v>
      </c>
      <c r="G50" s="18"/>
      <c r="H50" s="3">
        <v>9.969</v>
      </c>
      <c r="I50" s="18"/>
      <c r="J50" s="3">
        <v>448.61</v>
      </c>
      <c r="K50" s="3"/>
      <c r="L50" s="3"/>
      <c r="M50" s="3"/>
      <c r="N50" s="3"/>
    </row>
    <row r="51" ht="27" spans="1:14">
      <c r="A51" s="3">
        <v>100</v>
      </c>
      <c r="B51" s="3" t="s">
        <v>124</v>
      </c>
      <c r="C51" s="3" t="s">
        <v>166</v>
      </c>
      <c r="D51" s="3" t="s">
        <v>167</v>
      </c>
      <c r="E51" s="3" t="s">
        <v>168</v>
      </c>
      <c r="F51" s="3" t="s">
        <v>169</v>
      </c>
      <c r="G51" s="18"/>
      <c r="H51" s="3">
        <v>12.316</v>
      </c>
      <c r="I51" s="18"/>
      <c r="J51" s="3">
        <v>372</v>
      </c>
      <c r="K51" s="3"/>
      <c r="L51" s="3"/>
      <c r="M51" s="3"/>
      <c r="N51" s="3"/>
    </row>
    <row r="52" ht="27" spans="1:14">
      <c r="A52" s="3">
        <v>101</v>
      </c>
      <c r="B52" s="3" t="s">
        <v>124</v>
      </c>
      <c r="C52" s="3" t="s">
        <v>166</v>
      </c>
      <c r="D52" s="3" t="s">
        <v>170</v>
      </c>
      <c r="E52" s="3" t="s">
        <v>171</v>
      </c>
      <c r="F52" s="3" t="s">
        <v>172</v>
      </c>
      <c r="G52" s="18"/>
      <c r="H52" s="3">
        <v>10.187</v>
      </c>
      <c r="I52" s="18"/>
      <c r="J52" s="3">
        <v>330</v>
      </c>
      <c r="K52" s="3"/>
      <c r="L52" s="3"/>
      <c r="M52" s="3"/>
      <c r="N52" s="3"/>
    </row>
    <row r="53" ht="27" spans="1:14">
      <c r="A53" s="3">
        <v>102</v>
      </c>
      <c r="B53" s="3" t="s">
        <v>124</v>
      </c>
      <c r="C53" s="3" t="s">
        <v>173</v>
      </c>
      <c r="D53" s="3" t="s">
        <v>174</v>
      </c>
      <c r="E53" s="3" t="s">
        <v>175</v>
      </c>
      <c r="F53" s="3" t="s">
        <v>176</v>
      </c>
      <c r="G53" s="18"/>
      <c r="H53" s="3">
        <v>6.253</v>
      </c>
      <c r="I53" s="18"/>
      <c r="J53" s="3">
        <v>1875.9</v>
      </c>
      <c r="K53" s="3"/>
      <c r="L53" s="3"/>
      <c r="M53" s="3"/>
      <c r="N53" s="3"/>
    </row>
    <row r="54" ht="27" spans="1:14">
      <c r="A54" s="3">
        <v>104</v>
      </c>
      <c r="B54" s="3" t="s">
        <v>124</v>
      </c>
      <c r="C54" s="3" t="s">
        <v>173</v>
      </c>
      <c r="D54" s="3" t="s">
        <v>177</v>
      </c>
      <c r="E54" s="3" t="s">
        <v>178</v>
      </c>
      <c r="F54" s="3" t="s">
        <v>179</v>
      </c>
      <c r="G54" s="18"/>
      <c r="H54" s="3">
        <v>3.447</v>
      </c>
      <c r="I54" s="18"/>
      <c r="J54" s="3">
        <v>1034.1</v>
      </c>
      <c r="K54" s="3"/>
      <c r="L54" s="3"/>
      <c r="M54" s="3"/>
      <c r="N54" s="3"/>
    </row>
    <row r="55" ht="27" spans="1:14">
      <c r="A55" s="3">
        <v>117</v>
      </c>
      <c r="B55" s="3" t="s">
        <v>124</v>
      </c>
      <c r="C55" s="3" t="s">
        <v>180</v>
      </c>
      <c r="D55" s="3" t="s">
        <v>136</v>
      </c>
      <c r="E55" s="3" t="s">
        <v>181</v>
      </c>
      <c r="F55" s="3" t="s">
        <v>182</v>
      </c>
      <c r="G55" s="18"/>
      <c r="H55" s="3">
        <v>1.6</v>
      </c>
      <c r="I55" s="18"/>
      <c r="J55" s="3">
        <v>70.2</v>
      </c>
      <c r="K55" s="3"/>
      <c r="L55" s="3"/>
      <c r="M55" s="3"/>
      <c r="N55" s="3"/>
    </row>
    <row r="56" ht="27" spans="1:14">
      <c r="A56" s="3">
        <v>118</v>
      </c>
      <c r="B56" s="3" t="s">
        <v>124</v>
      </c>
      <c r="C56" s="3" t="s">
        <v>180</v>
      </c>
      <c r="D56" s="3" t="s">
        <v>183</v>
      </c>
      <c r="E56" s="3" t="s">
        <v>184</v>
      </c>
      <c r="F56" s="3" t="s">
        <v>185</v>
      </c>
      <c r="G56" s="18"/>
      <c r="H56" s="3">
        <v>1.8</v>
      </c>
      <c r="I56" s="18"/>
      <c r="J56" s="3">
        <v>79.65</v>
      </c>
      <c r="K56" s="3"/>
      <c r="L56" s="3"/>
      <c r="M56" s="3"/>
      <c r="N56" s="3"/>
    </row>
    <row r="57" ht="27" spans="1:14">
      <c r="A57" s="3">
        <v>1</v>
      </c>
      <c r="B57" s="3" t="s">
        <v>18</v>
      </c>
      <c r="C57" s="3" t="s">
        <v>186</v>
      </c>
      <c r="D57" s="3" t="s">
        <v>187</v>
      </c>
      <c r="E57" s="3" t="s">
        <v>188</v>
      </c>
      <c r="F57" s="3" t="s">
        <v>189</v>
      </c>
      <c r="G57" s="18"/>
      <c r="H57" s="3">
        <v>1.671</v>
      </c>
      <c r="I57" s="18"/>
      <c r="J57" s="3">
        <v>42</v>
      </c>
      <c r="K57" s="3"/>
      <c r="L57" s="3"/>
      <c r="M57" s="3"/>
      <c r="N57" s="3" t="s">
        <v>190</v>
      </c>
    </row>
    <row r="58" ht="40.5" spans="1:14">
      <c r="A58" s="3">
        <v>2</v>
      </c>
      <c r="B58" s="3" t="s">
        <v>18</v>
      </c>
      <c r="C58" s="3" t="s">
        <v>186</v>
      </c>
      <c r="D58" s="3" t="s">
        <v>191</v>
      </c>
      <c r="E58" s="3" t="s">
        <v>192</v>
      </c>
      <c r="F58" s="3" t="s">
        <v>193</v>
      </c>
      <c r="G58" s="18"/>
      <c r="H58" s="3">
        <v>4.883</v>
      </c>
      <c r="I58" s="18"/>
      <c r="J58" s="3">
        <v>250</v>
      </c>
      <c r="K58" s="3"/>
      <c r="L58" s="3"/>
      <c r="M58" s="3"/>
      <c r="N58" s="3" t="s">
        <v>190</v>
      </c>
    </row>
    <row r="59" ht="54" spans="1:14">
      <c r="A59" s="3">
        <v>3</v>
      </c>
      <c r="B59" s="3" t="s">
        <v>18</v>
      </c>
      <c r="C59" s="3" t="s">
        <v>19</v>
      </c>
      <c r="D59" s="3" t="s">
        <v>20</v>
      </c>
      <c r="E59" s="3" t="s">
        <v>21</v>
      </c>
      <c r="F59" s="3" t="s">
        <v>22</v>
      </c>
      <c r="G59" s="18"/>
      <c r="H59" s="3">
        <v>1.116</v>
      </c>
      <c r="I59" s="18"/>
      <c r="J59" s="3">
        <v>61.4</v>
      </c>
      <c r="K59" s="3"/>
      <c r="L59" s="3"/>
      <c r="M59" s="3"/>
      <c r="N59" s="3" t="s">
        <v>190</v>
      </c>
    </row>
    <row r="60" ht="27" spans="1:14">
      <c r="A60" s="21">
        <v>15</v>
      </c>
      <c r="B60" s="22" t="s">
        <v>194</v>
      </c>
      <c r="C60" s="22" t="s">
        <v>195</v>
      </c>
      <c r="D60" s="22" t="s">
        <v>196</v>
      </c>
      <c r="E60" s="22" t="s">
        <v>197</v>
      </c>
      <c r="F60" s="22" t="s">
        <v>198</v>
      </c>
      <c r="G60" s="23"/>
      <c r="H60" s="22">
        <v>4.094</v>
      </c>
      <c r="I60" s="23"/>
      <c r="J60" s="22">
        <v>143.29</v>
      </c>
      <c r="K60" s="22"/>
      <c r="L60" s="22"/>
      <c r="M60" s="22"/>
      <c r="N60" s="21" t="s">
        <v>199</v>
      </c>
    </row>
    <row r="61" ht="27" spans="1:14">
      <c r="A61" s="21">
        <v>16</v>
      </c>
      <c r="B61" s="22" t="s">
        <v>194</v>
      </c>
      <c r="C61" s="22" t="s">
        <v>195</v>
      </c>
      <c r="D61" s="22" t="s">
        <v>196</v>
      </c>
      <c r="E61" s="22" t="s">
        <v>200</v>
      </c>
      <c r="F61" s="22" t="s">
        <v>201</v>
      </c>
      <c r="G61" s="23"/>
      <c r="H61" s="22">
        <v>6.324</v>
      </c>
      <c r="I61" s="23"/>
      <c r="J61" s="22">
        <v>221.34</v>
      </c>
      <c r="K61" s="22"/>
      <c r="L61" s="22"/>
      <c r="M61" s="22"/>
      <c r="N61" s="21" t="s">
        <v>199</v>
      </c>
    </row>
    <row r="62" ht="27" spans="1:14">
      <c r="A62" s="21">
        <v>17</v>
      </c>
      <c r="B62" s="22" t="s">
        <v>194</v>
      </c>
      <c r="C62" s="22" t="s">
        <v>195</v>
      </c>
      <c r="D62" s="22" t="s">
        <v>202</v>
      </c>
      <c r="E62" s="22" t="s">
        <v>203</v>
      </c>
      <c r="F62" s="22" t="s">
        <v>204</v>
      </c>
      <c r="G62" s="23"/>
      <c r="H62" s="22">
        <v>6.127</v>
      </c>
      <c r="I62" s="23"/>
      <c r="J62" s="22">
        <v>214.445</v>
      </c>
      <c r="K62" s="22"/>
      <c r="L62" s="22"/>
      <c r="M62" s="22"/>
      <c r="N62" s="21" t="s">
        <v>199</v>
      </c>
    </row>
    <row r="63" ht="27" spans="1:14">
      <c r="A63" s="21">
        <v>18</v>
      </c>
      <c r="B63" s="22" t="s">
        <v>194</v>
      </c>
      <c r="C63" s="22" t="s">
        <v>195</v>
      </c>
      <c r="D63" s="22" t="s">
        <v>205</v>
      </c>
      <c r="E63" s="22" t="s">
        <v>206</v>
      </c>
      <c r="F63" s="22" t="s">
        <v>207</v>
      </c>
      <c r="G63" s="23"/>
      <c r="H63" s="22">
        <v>2.519</v>
      </c>
      <c r="I63" s="23"/>
      <c r="J63" s="22">
        <v>88.165</v>
      </c>
      <c r="K63" s="22"/>
      <c r="L63" s="22"/>
      <c r="M63" s="22"/>
      <c r="N63" s="21" t="s">
        <v>199</v>
      </c>
    </row>
    <row r="64" ht="27" spans="1:14">
      <c r="A64" s="21">
        <v>19</v>
      </c>
      <c r="B64" s="22" t="s">
        <v>194</v>
      </c>
      <c r="C64" s="22" t="s">
        <v>195</v>
      </c>
      <c r="D64" s="22" t="s">
        <v>208</v>
      </c>
      <c r="E64" s="22" t="s">
        <v>209</v>
      </c>
      <c r="F64" s="22" t="s">
        <v>210</v>
      </c>
      <c r="G64" s="23"/>
      <c r="H64" s="22">
        <v>2.944</v>
      </c>
      <c r="I64" s="23"/>
      <c r="J64" s="22">
        <v>103.04</v>
      </c>
      <c r="K64" s="22"/>
      <c r="L64" s="22"/>
      <c r="M64" s="22"/>
      <c r="N64" s="21" t="s">
        <v>199</v>
      </c>
    </row>
    <row r="65" ht="27" spans="1:14">
      <c r="A65" s="21">
        <v>20</v>
      </c>
      <c r="B65" s="22" t="s">
        <v>194</v>
      </c>
      <c r="C65" s="22" t="s">
        <v>195</v>
      </c>
      <c r="D65" s="22" t="s">
        <v>208</v>
      </c>
      <c r="E65" s="22" t="s">
        <v>211</v>
      </c>
      <c r="F65" s="22" t="s">
        <v>212</v>
      </c>
      <c r="G65" s="23"/>
      <c r="H65" s="22">
        <v>6.102</v>
      </c>
      <c r="I65" s="23"/>
      <c r="J65" s="22">
        <v>213.57</v>
      </c>
      <c r="K65" s="22"/>
      <c r="L65" s="22"/>
      <c r="M65" s="22"/>
      <c r="N65" s="21" t="s">
        <v>199</v>
      </c>
    </row>
    <row r="66" ht="27" spans="1:14">
      <c r="A66" s="3">
        <v>28</v>
      </c>
      <c r="B66" s="9" t="s">
        <v>213</v>
      </c>
      <c r="C66" s="9" t="s">
        <v>214</v>
      </c>
      <c r="D66" s="9" t="s">
        <v>215</v>
      </c>
      <c r="E66" s="9" t="s">
        <v>216</v>
      </c>
      <c r="F66" s="9" t="s">
        <v>217</v>
      </c>
      <c r="G66" s="24"/>
      <c r="H66" s="9">
        <v>4.281</v>
      </c>
      <c r="I66" s="24"/>
      <c r="J66" s="3">
        <v>149.835</v>
      </c>
      <c r="K66" s="3"/>
      <c r="L66" s="3"/>
      <c r="M66" s="3"/>
      <c r="N66" s="3" t="s">
        <v>199</v>
      </c>
    </row>
    <row r="67" ht="27" spans="1:14">
      <c r="A67" s="3">
        <v>29</v>
      </c>
      <c r="B67" s="9" t="s">
        <v>213</v>
      </c>
      <c r="C67" s="9" t="s">
        <v>214</v>
      </c>
      <c r="D67" s="9" t="s">
        <v>218</v>
      </c>
      <c r="E67" s="9" t="s">
        <v>219</v>
      </c>
      <c r="F67" s="9" t="s">
        <v>220</v>
      </c>
      <c r="G67" s="24"/>
      <c r="H67" s="9">
        <v>4</v>
      </c>
      <c r="I67" s="24"/>
      <c r="J67" s="3">
        <v>140</v>
      </c>
      <c r="K67" s="3"/>
      <c r="L67" s="3"/>
      <c r="M67" s="3"/>
      <c r="N67" s="3" t="s">
        <v>199</v>
      </c>
    </row>
    <row r="68" ht="27" spans="1:14">
      <c r="A68" s="3">
        <v>30</v>
      </c>
      <c r="B68" s="9" t="s">
        <v>213</v>
      </c>
      <c r="C68" s="9" t="s">
        <v>214</v>
      </c>
      <c r="D68" s="25" t="s">
        <v>221</v>
      </c>
      <c r="E68" s="25" t="s">
        <v>222</v>
      </c>
      <c r="F68" s="9" t="s">
        <v>223</v>
      </c>
      <c r="G68" s="24"/>
      <c r="H68" s="25">
        <v>6.2</v>
      </c>
      <c r="I68" s="26"/>
      <c r="J68" s="3">
        <v>217</v>
      </c>
      <c r="K68" s="3"/>
      <c r="L68" s="3"/>
      <c r="M68" s="3"/>
      <c r="N68" s="3" t="s">
        <v>199</v>
      </c>
    </row>
    <row r="69" ht="27" spans="1:14">
      <c r="A69" s="3">
        <v>31</v>
      </c>
      <c r="B69" s="9" t="s">
        <v>213</v>
      </c>
      <c r="C69" s="9" t="s">
        <v>214</v>
      </c>
      <c r="D69" s="25" t="s">
        <v>215</v>
      </c>
      <c r="E69" s="25" t="s">
        <v>224</v>
      </c>
      <c r="F69" s="9" t="s">
        <v>225</v>
      </c>
      <c r="G69" s="24"/>
      <c r="H69" s="25">
        <v>1.3</v>
      </c>
      <c r="I69" s="26"/>
      <c r="J69" s="3">
        <v>45.5</v>
      </c>
      <c r="K69" s="3"/>
      <c r="L69" s="3"/>
      <c r="M69" s="3"/>
      <c r="N69" s="3" t="s">
        <v>199</v>
      </c>
    </row>
    <row r="70" ht="27" spans="1:14">
      <c r="A70" s="3">
        <v>32</v>
      </c>
      <c r="B70" s="9" t="s">
        <v>213</v>
      </c>
      <c r="C70" s="9" t="s">
        <v>214</v>
      </c>
      <c r="D70" s="25" t="s">
        <v>215</v>
      </c>
      <c r="E70" s="25" t="s">
        <v>226</v>
      </c>
      <c r="F70" s="9" t="s">
        <v>227</v>
      </c>
      <c r="G70" s="24"/>
      <c r="H70" s="25">
        <v>0.6</v>
      </c>
      <c r="I70" s="26"/>
      <c r="J70" s="3">
        <v>21</v>
      </c>
      <c r="K70" s="3"/>
      <c r="L70" s="3"/>
      <c r="M70" s="3"/>
      <c r="N70" s="3" t="s">
        <v>199</v>
      </c>
    </row>
    <row r="71" ht="27" spans="1:14">
      <c r="A71" s="3">
        <v>33</v>
      </c>
      <c r="B71" s="9" t="s">
        <v>213</v>
      </c>
      <c r="C71" s="9" t="s">
        <v>214</v>
      </c>
      <c r="D71" s="25" t="s">
        <v>228</v>
      </c>
      <c r="E71" s="25" t="s">
        <v>229</v>
      </c>
      <c r="F71" s="9" t="s">
        <v>230</v>
      </c>
      <c r="G71" s="24"/>
      <c r="H71" s="25">
        <v>0.6</v>
      </c>
      <c r="I71" s="26"/>
      <c r="J71" s="3">
        <v>21</v>
      </c>
      <c r="K71" s="3"/>
      <c r="L71" s="3"/>
      <c r="M71" s="3"/>
      <c r="N71" s="3" t="s">
        <v>199</v>
      </c>
    </row>
    <row r="72" ht="27" spans="1:14">
      <c r="A72" s="3">
        <v>34</v>
      </c>
      <c r="B72" s="9" t="s">
        <v>213</v>
      </c>
      <c r="C72" s="9" t="s">
        <v>214</v>
      </c>
      <c r="D72" s="25" t="s">
        <v>231</v>
      </c>
      <c r="E72" s="25" t="s">
        <v>232</v>
      </c>
      <c r="F72" s="9" t="s">
        <v>233</v>
      </c>
      <c r="G72" s="24"/>
      <c r="H72" s="25">
        <v>5.4</v>
      </c>
      <c r="I72" s="26"/>
      <c r="J72" s="3">
        <v>189</v>
      </c>
      <c r="K72" s="3"/>
      <c r="L72" s="3"/>
      <c r="M72" s="3"/>
      <c r="N72" s="3" t="s">
        <v>199</v>
      </c>
    </row>
    <row r="73" ht="27" spans="1:14">
      <c r="A73" s="3">
        <v>35</v>
      </c>
      <c r="B73" s="9" t="s">
        <v>213</v>
      </c>
      <c r="C73" s="9" t="s">
        <v>214</v>
      </c>
      <c r="D73" s="25" t="s">
        <v>231</v>
      </c>
      <c r="E73" s="25" t="s">
        <v>234</v>
      </c>
      <c r="F73" s="9" t="s">
        <v>235</v>
      </c>
      <c r="G73" s="24"/>
      <c r="H73" s="25">
        <v>3.2</v>
      </c>
      <c r="I73" s="26"/>
      <c r="J73" s="3">
        <v>112</v>
      </c>
      <c r="K73" s="3"/>
      <c r="L73" s="3"/>
      <c r="M73" s="3"/>
      <c r="N73" s="3" t="s">
        <v>199</v>
      </c>
    </row>
    <row r="74" ht="27" spans="1:14">
      <c r="A74" s="3">
        <v>36</v>
      </c>
      <c r="B74" s="9" t="s">
        <v>213</v>
      </c>
      <c r="C74" s="9" t="s">
        <v>214</v>
      </c>
      <c r="D74" s="25" t="s">
        <v>228</v>
      </c>
      <c r="E74" s="25" t="s">
        <v>236</v>
      </c>
      <c r="F74" s="9" t="s">
        <v>237</v>
      </c>
      <c r="G74" s="24"/>
      <c r="H74" s="25">
        <v>3.5</v>
      </c>
      <c r="I74" s="26"/>
      <c r="J74" s="3">
        <v>122.5</v>
      </c>
      <c r="K74" s="3"/>
      <c r="L74" s="3"/>
      <c r="M74" s="3"/>
      <c r="N74" s="3" t="s">
        <v>199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9"/>
  <sheetViews>
    <sheetView workbookViewId="0">
      <selection activeCell="L16" sqref="L16"/>
    </sheetView>
  </sheetViews>
  <sheetFormatPr defaultColWidth="9" defaultRowHeight="13.5" outlineLevelCol="7"/>
  <sheetData>
    <row r="1" spans="1:8">
      <c r="A1" s="1">
        <v>21</v>
      </c>
      <c r="B1" s="1" t="s">
        <v>26</v>
      </c>
      <c r="C1" s="1" t="s">
        <v>238</v>
      </c>
      <c r="D1" s="1" t="s">
        <v>239</v>
      </c>
      <c r="E1" s="1" t="s">
        <v>240</v>
      </c>
      <c r="F1" s="1" t="s">
        <v>241</v>
      </c>
      <c r="G1" s="1">
        <v>7.804</v>
      </c>
      <c r="H1" s="1">
        <v>212.52</v>
      </c>
    </row>
    <row r="2" spans="1:8">
      <c r="A2" s="1">
        <v>22</v>
      </c>
      <c r="B2" s="1" t="s">
        <v>26</v>
      </c>
      <c r="C2" s="1" t="s">
        <v>238</v>
      </c>
      <c r="D2" s="1" t="s">
        <v>239</v>
      </c>
      <c r="E2" s="1" t="s">
        <v>242</v>
      </c>
      <c r="F2" s="1" t="s">
        <v>243</v>
      </c>
      <c r="G2" s="1">
        <v>3.862</v>
      </c>
      <c r="H2" s="1">
        <v>115.86</v>
      </c>
    </row>
    <row r="3" spans="1:8">
      <c r="A3" s="1">
        <v>23</v>
      </c>
      <c r="B3" s="1" t="s">
        <v>26</v>
      </c>
      <c r="C3" s="1" t="s">
        <v>238</v>
      </c>
      <c r="D3" s="1" t="s">
        <v>239</v>
      </c>
      <c r="E3" s="1" t="s">
        <v>244</v>
      </c>
      <c r="F3" s="1" t="s">
        <v>245</v>
      </c>
      <c r="G3" s="1">
        <v>5.606</v>
      </c>
      <c r="H3" s="1">
        <v>168.18</v>
      </c>
    </row>
    <row r="4" spans="1:8">
      <c r="A4" s="1">
        <v>24</v>
      </c>
      <c r="B4" s="1" t="s">
        <v>26</v>
      </c>
      <c r="C4" s="1" t="s">
        <v>238</v>
      </c>
      <c r="D4" s="1" t="s">
        <v>239</v>
      </c>
      <c r="E4" s="1" t="s">
        <v>246</v>
      </c>
      <c r="F4" s="1" t="s">
        <v>247</v>
      </c>
      <c r="G4" s="1">
        <v>6.224</v>
      </c>
      <c r="H4" s="1">
        <v>186.72</v>
      </c>
    </row>
    <row r="5" spans="1:8">
      <c r="A5" s="1">
        <v>25</v>
      </c>
      <c r="B5" s="1" t="s">
        <v>26</v>
      </c>
      <c r="C5" s="1" t="s">
        <v>238</v>
      </c>
      <c r="D5" s="1" t="s">
        <v>248</v>
      </c>
      <c r="E5" s="1" t="s">
        <v>249</v>
      </c>
      <c r="F5" s="1" t="s">
        <v>250</v>
      </c>
      <c r="G5" s="1">
        <v>21.819</v>
      </c>
      <c r="H5" s="1">
        <v>567.29</v>
      </c>
    </row>
    <row r="6" spans="1:8">
      <c r="A6" s="1">
        <v>26</v>
      </c>
      <c r="B6" s="1" t="s">
        <v>26</v>
      </c>
      <c r="C6" s="1" t="s">
        <v>238</v>
      </c>
      <c r="D6" s="1" t="s">
        <v>251</v>
      </c>
      <c r="E6" s="1" t="s">
        <v>252</v>
      </c>
      <c r="F6" s="1" t="s">
        <v>253</v>
      </c>
      <c r="G6" s="1">
        <v>2.3</v>
      </c>
      <c r="H6" s="1">
        <v>304.2</v>
      </c>
    </row>
    <row r="7" spans="1:8">
      <c r="A7" s="1">
        <v>27</v>
      </c>
      <c r="B7" s="1" t="s">
        <v>26</v>
      </c>
      <c r="C7" s="1" t="s">
        <v>238</v>
      </c>
      <c r="D7" s="1" t="s">
        <v>254</v>
      </c>
      <c r="E7" s="1" t="s">
        <v>255</v>
      </c>
      <c r="F7" s="1" t="s">
        <v>256</v>
      </c>
      <c r="G7" s="1">
        <v>4.052</v>
      </c>
      <c r="H7" s="1">
        <v>90.2</v>
      </c>
    </row>
    <row r="8" spans="1:8">
      <c r="A8" s="1">
        <v>28</v>
      </c>
      <c r="B8" s="1" t="s">
        <v>26</v>
      </c>
      <c r="C8" s="1" t="s">
        <v>238</v>
      </c>
      <c r="D8" s="1" t="s">
        <v>254</v>
      </c>
      <c r="E8" s="1" t="s">
        <v>257</v>
      </c>
      <c r="F8" s="1" t="s">
        <v>258</v>
      </c>
      <c r="G8" s="1">
        <v>1.993</v>
      </c>
      <c r="H8" s="1">
        <v>50</v>
      </c>
    </row>
    <row r="9" spans="1:8">
      <c r="A9" s="1">
        <v>29</v>
      </c>
      <c r="B9" s="1" t="s">
        <v>26</v>
      </c>
      <c r="C9" s="1" t="s">
        <v>238</v>
      </c>
      <c r="D9" s="1" t="s">
        <v>259</v>
      </c>
      <c r="E9" s="1" t="s">
        <v>260</v>
      </c>
      <c r="F9" s="1" t="s">
        <v>261</v>
      </c>
      <c r="G9" s="1">
        <v>14.1</v>
      </c>
      <c r="H9" s="1">
        <v>352</v>
      </c>
    </row>
    <row r="10" spans="1:8">
      <c r="A10" s="1">
        <v>30</v>
      </c>
      <c r="B10" s="1" t="s">
        <v>26</v>
      </c>
      <c r="C10" s="1" t="s">
        <v>238</v>
      </c>
      <c r="D10" s="1" t="s">
        <v>262</v>
      </c>
      <c r="E10" s="1" t="s">
        <v>263</v>
      </c>
      <c r="F10" s="1" t="s">
        <v>264</v>
      </c>
      <c r="G10" s="1">
        <v>10.308</v>
      </c>
      <c r="H10" s="1">
        <v>226.776</v>
      </c>
    </row>
    <row r="11" spans="1:8">
      <c r="A11" s="1">
        <v>31</v>
      </c>
      <c r="B11" s="1" t="s">
        <v>26</v>
      </c>
      <c r="C11" s="1" t="s">
        <v>238</v>
      </c>
      <c r="D11" s="1" t="s">
        <v>262</v>
      </c>
      <c r="E11" s="1" t="s">
        <v>265</v>
      </c>
      <c r="F11" s="1" t="s">
        <v>266</v>
      </c>
      <c r="G11" s="1">
        <v>12.243</v>
      </c>
      <c r="H11" s="1">
        <v>328.526</v>
      </c>
    </row>
    <row r="12" spans="1:8">
      <c r="A12" s="1"/>
      <c r="B12" s="1"/>
      <c r="C12" s="1"/>
      <c r="D12" s="1"/>
      <c r="E12" s="1" t="s">
        <v>267</v>
      </c>
      <c r="F12" s="1"/>
      <c r="G12" s="1"/>
      <c r="H12" s="1"/>
    </row>
    <row r="13" spans="1:8">
      <c r="A13" s="1"/>
      <c r="B13" s="1"/>
      <c r="C13" s="1"/>
      <c r="D13" s="1"/>
      <c r="E13" s="1" t="s">
        <v>268</v>
      </c>
      <c r="F13" s="1"/>
      <c r="G13" s="1"/>
      <c r="H13" s="1"/>
    </row>
    <row r="14" spans="1:8">
      <c r="A14" s="1">
        <v>32</v>
      </c>
      <c r="B14" s="1" t="s">
        <v>26</v>
      </c>
      <c r="C14" s="1" t="s">
        <v>238</v>
      </c>
      <c r="D14" s="1" t="s">
        <v>262</v>
      </c>
      <c r="E14" s="1" t="s">
        <v>269</v>
      </c>
      <c r="F14" s="1" t="s">
        <v>270</v>
      </c>
      <c r="G14" s="1">
        <v>9.561</v>
      </c>
      <c r="H14" s="1">
        <v>210.342</v>
      </c>
    </row>
    <row r="15" spans="1:8">
      <c r="A15" s="1"/>
      <c r="B15" s="1" t="s">
        <v>57</v>
      </c>
      <c r="C15" s="1" t="s">
        <v>271</v>
      </c>
      <c r="D15" s="1" t="s">
        <v>272</v>
      </c>
      <c r="E15" s="1" t="s">
        <v>273</v>
      </c>
      <c r="F15" s="1" t="s">
        <v>274</v>
      </c>
      <c r="G15" s="1">
        <v>2.853</v>
      </c>
      <c r="H15" s="1">
        <v>142.65</v>
      </c>
    </row>
    <row r="16" spans="1:8">
      <c r="A16" s="1"/>
      <c r="B16" s="1" t="s">
        <v>57</v>
      </c>
      <c r="C16" s="2" t="s">
        <v>271</v>
      </c>
      <c r="D16" s="2" t="s">
        <v>272</v>
      </c>
      <c r="E16" s="2" t="s">
        <v>275</v>
      </c>
      <c r="F16" s="2" t="s">
        <v>276</v>
      </c>
      <c r="G16" s="2">
        <v>0.703</v>
      </c>
      <c r="H16" s="2">
        <v>35.15</v>
      </c>
    </row>
    <row r="17" spans="1:8">
      <c r="A17" s="1"/>
      <c r="B17" s="1" t="s">
        <v>57</v>
      </c>
      <c r="C17" s="1" t="s">
        <v>271</v>
      </c>
      <c r="D17" s="1" t="s">
        <v>272</v>
      </c>
      <c r="E17" s="1" t="s">
        <v>277</v>
      </c>
      <c r="F17" s="1" t="s">
        <v>278</v>
      </c>
      <c r="G17" s="1">
        <v>0.645</v>
      </c>
      <c r="H17" s="1">
        <v>32.25</v>
      </c>
    </row>
    <row r="18" spans="1:8">
      <c r="A18" s="1"/>
      <c r="B18" s="1" t="s">
        <v>57</v>
      </c>
      <c r="C18" s="2" t="s">
        <v>271</v>
      </c>
      <c r="D18" s="2" t="s">
        <v>279</v>
      </c>
      <c r="E18" s="2" t="s">
        <v>280</v>
      </c>
      <c r="F18" s="2" t="s">
        <v>281</v>
      </c>
      <c r="G18" s="2">
        <v>0.529</v>
      </c>
      <c r="H18" s="2">
        <v>26.45</v>
      </c>
    </row>
    <row r="19" spans="1:8">
      <c r="A19" s="1"/>
      <c r="B19" s="1" t="s">
        <v>57</v>
      </c>
      <c r="C19" s="1" t="s">
        <v>271</v>
      </c>
      <c r="D19" s="1" t="s">
        <v>282</v>
      </c>
      <c r="E19" s="1" t="s">
        <v>283</v>
      </c>
      <c r="F19" s="1" t="s">
        <v>284</v>
      </c>
      <c r="G19" s="1">
        <v>0.335</v>
      </c>
      <c r="H19" s="1">
        <v>16.75</v>
      </c>
    </row>
    <row r="20" spans="1:8">
      <c r="A20" s="1"/>
      <c r="B20" s="1" t="s">
        <v>57</v>
      </c>
      <c r="C20" s="2" t="s">
        <v>271</v>
      </c>
      <c r="D20" s="2" t="s">
        <v>282</v>
      </c>
      <c r="E20" s="2" t="s">
        <v>285</v>
      </c>
      <c r="F20" s="2" t="s">
        <v>286</v>
      </c>
      <c r="G20" s="2">
        <v>0.52</v>
      </c>
      <c r="H20" s="2">
        <v>11.44</v>
      </c>
    </row>
    <row r="21" spans="1:8">
      <c r="A21" s="1"/>
      <c r="B21" s="1" t="s">
        <v>57</v>
      </c>
      <c r="C21" s="1" t="s">
        <v>271</v>
      </c>
      <c r="D21" s="1" t="s">
        <v>282</v>
      </c>
      <c r="E21" s="1" t="s">
        <v>287</v>
      </c>
      <c r="F21" s="1" t="s">
        <v>288</v>
      </c>
      <c r="G21" s="1">
        <v>0.4</v>
      </c>
      <c r="H21" s="1">
        <v>20</v>
      </c>
    </row>
    <row r="22" spans="1:8">
      <c r="A22" s="1"/>
      <c r="B22" s="1" t="s">
        <v>57</v>
      </c>
      <c r="C22" s="2" t="s">
        <v>271</v>
      </c>
      <c r="D22" s="2" t="s">
        <v>289</v>
      </c>
      <c r="E22" s="2" t="s">
        <v>290</v>
      </c>
      <c r="F22" s="2" t="s">
        <v>291</v>
      </c>
      <c r="G22" s="2">
        <v>2.65</v>
      </c>
      <c r="H22" s="2">
        <v>59.4</v>
      </c>
    </row>
    <row r="23" spans="1:8">
      <c r="A23" s="1"/>
      <c r="B23" s="1" t="s">
        <v>57</v>
      </c>
      <c r="C23" s="1" t="s">
        <v>271</v>
      </c>
      <c r="D23" s="1" t="s">
        <v>289</v>
      </c>
      <c r="E23" s="1" t="s">
        <v>292</v>
      </c>
      <c r="F23" s="1" t="s">
        <v>293</v>
      </c>
      <c r="G23" s="1">
        <v>1.406</v>
      </c>
      <c r="H23" s="1">
        <v>30.932</v>
      </c>
    </row>
    <row r="24" spans="1:8">
      <c r="A24" s="1"/>
      <c r="B24" s="1" t="s">
        <v>57</v>
      </c>
      <c r="C24" s="2" t="s">
        <v>271</v>
      </c>
      <c r="D24" s="2" t="s">
        <v>294</v>
      </c>
      <c r="E24" s="2" t="s">
        <v>295</v>
      </c>
      <c r="F24" s="2" t="s">
        <v>296</v>
      </c>
      <c r="G24" s="2">
        <v>0.843</v>
      </c>
      <c r="H24" s="2">
        <v>42.15</v>
      </c>
    </row>
    <row r="25" spans="1:8">
      <c r="A25" s="1"/>
      <c r="B25" s="1" t="s">
        <v>57</v>
      </c>
      <c r="C25" s="1" t="s">
        <v>271</v>
      </c>
      <c r="D25" s="1" t="s">
        <v>294</v>
      </c>
      <c r="E25" s="1" t="s">
        <v>297</v>
      </c>
      <c r="F25" s="1" t="s">
        <v>298</v>
      </c>
      <c r="G25" s="1">
        <v>2.013</v>
      </c>
      <c r="H25" s="1">
        <v>100.65</v>
      </c>
    </row>
    <row r="26" spans="1:8">
      <c r="A26" s="1"/>
      <c r="B26" s="1" t="s">
        <v>57</v>
      </c>
      <c r="C26" s="2" t="s">
        <v>271</v>
      </c>
      <c r="D26" s="2" t="s">
        <v>299</v>
      </c>
      <c r="E26" s="2" t="s">
        <v>300</v>
      </c>
      <c r="F26" s="2" t="s">
        <v>301</v>
      </c>
      <c r="G26" s="2">
        <v>0.152</v>
      </c>
      <c r="H26" s="2">
        <v>7.6</v>
      </c>
    </row>
    <row r="27" spans="1:8">
      <c r="A27" s="1"/>
      <c r="B27" s="1" t="s">
        <v>57</v>
      </c>
      <c r="C27" s="1" t="s">
        <v>271</v>
      </c>
      <c r="D27" s="1" t="s">
        <v>299</v>
      </c>
      <c r="E27" s="1" t="s">
        <v>302</v>
      </c>
      <c r="F27" s="1" t="s">
        <v>303</v>
      </c>
      <c r="G27" s="1">
        <v>0.384</v>
      </c>
      <c r="H27" s="1">
        <v>19.2</v>
      </c>
    </row>
    <row r="28" spans="1:8">
      <c r="A28" s="1"/>
      <c r="B28" s="1" t="s">
        <v>57</v>
      </c>
      <c r="C28" s="2" t="s">
        <v>271</v>
      </c>
      <c r="D28" s="2" t="s">
        <v>299</v>
      </c>
      <c r="E28" s="2" t="s">
        <v>304</v>
      </c>
      <c r="F28" s="2" t="s">
        <v>305</v>
      </c>
      <c r="G28" s="2">
        <v>2.5</v>
      </c>
      <c r="H28" s="2">
        <v>55</v>
      </c>
    </row>
    <row r="29" spans="1:8">
      <c r="A29" s="1"/>
      <c r="B29" s="1" t="s">
        <v>57</v>
      </c>
      <c r="C29" s="1" t="s">
        <v>271</v>
      </c>
      <c r="D29" s="1" t="s">
        <v>306</v>
      </c>
      <c r="E29" s="1" t="s">
        <v>307</v>
      </c>
      <c r="F29" s="1" t="s">
        <v>308</v>
      </c>
      <c r="G29" s="1">
        <v>0.257</v>
      </c>
      <c r="H29" s="1">
        <v>5.654</v>
      </c>
    </row>
    <row r="30" spans="1:8">
      <c r="A30" s="1"/>
      <c r="B30" s="1" t="s">
        <v>57</v>
      </c>
      <c r="C30" s="2" t="s">
        <v>271</v>
      </c>
      <c r="D30" s="2" t="s">
        <v>306</v>
      </c>
      <c r="E30" s="2" t="s">
        <v>309</v>
      </c>
      <c r="F30" s="2" t="s">
        <v>310</v>
      </c>
      <c r="G30" s="2">
        <v>0.259</v>
      </c>
      <c r="H30" s="2">
        <v>5.698</v>
      </c>
    </row>
    <row r="31" spans="1:8">
      <c r="A31" s="1"/>
      <c r="B31" s="1" t="s">
        <v>57</v>
      </c>
      <c r="C31" s="1" t="s">
        <v>271</v>
      </c>
      <c r="D31" s="1" t="s">
        <v>306</v>
      </c>
      <c r="E31" s="1" t="s">
        <v>309</v>
      </c>
      <c r="F31" s="1" t="s">
        <v>311</v>
      </c>
      <c r="G31" s="1">
        <v>0.423</v>
      </c>
      <c r="H31" s="1">
        <v>9.306</v>
      </c>
    </row>
    <row r="32" spans="1:8">
      <c r="A32" s="1"/>
      <c r="B32" s="1" t="s">
        <v>57</v>
      </c>
      <c r="C32" s="2" t="s">
        <v>271</v>
      </c>
      <c r="D32" s="2" t="s">
        <v>306</v>
      </c>
      <c r="E32" s="2" t="s">
        <v>312</v>
      </c>
      <c r="F32" s="2" t="s">
        <v>313</v>
      </c>
      <c r="G32" s="2">
        <v>0.455</v>
      </c>
      <c r="H32" s="2">
        <v>10.01</v>
      </c>
    </row>
    <row r="33" spans="1:8">
      <c r="A33" s="1"/>
      <c r="B33" s="1" t="s">
        <v>57</v>
      </c>
      <c r="C33" s="1" t="s">
        <v>271</v>
      </c>
      <c r="D33" s="1" t="s">
        <v>306</v>
      </c>
      <c r="E33" s="1" t="s">
        <v>314</v>
      </c>
      <c r="F33" s="1" t="s">
        <v>315</v>
      </c>
      <c r="G33" s="1">
        <v>6</v>
      </c>
      <c r="H33" s="1">
        <v>132</v>
      </c>
    </row>
    <row r="34" spans="1:8">
      <c r="A34" s="1"/>
      <c r="B34" s="1" t="s">
        <v>57</v>
      </c>
      <c r="C34" s="2" t="s">
        <v>271</v>
      </c>
      <c r="D34" s="2" t="s">
        <v>316</v>
      </c>
      <c r="E34" s="2" t="s">
        <v>317</v>
      </c>
      <c r="F34" s="2" t="s">
        <v>318</v>
      </c>
      <c r="G34" s="2">
        <v>1.861</v>
      </c>
      <c r="H34" s="2">
        <v>93.05</v>
      </c>
    </row>
    <row r="35" spans="1:8">
      <c r="A35" s="1"/>
      <c r="B35" s="1" t="s">
        <v>57</v>
      </c>
      <c r="C35" s="1" t="s">
        <v>271</v>
      </c>
      <c r="D35" s="1" t="s">
        <v>316</v>
      </c>
      <c r="E35" s="1" t="s">
        <v>319</v>
      </c>
      <c r="F35" s="1" t="s">
        <v>320</v>
      </c>
      <c r="G35" s="1">
        <v>1.264</v>
      </c>
      <c r="H35" s="1">
        <v>63.2</v>
      </c>
    </row>
    <row r="36" spans="1:8">
      <c r="A36" s="1"/>
      <c r="B36" s="1" t="s">
        <v>57</v>
      </c>
      <c r="C36" s="2" t="s">
        <v>271</v>
      </c>
      <c r="D36" s="2" t="s">
        <v>316</v>
      </c>
      <c r="E36" s="2" t="s">
        <v>321</v>
      </c>
      <c r="F36" s="2" t="s">
        <v>322</v>
      </c>
      <c r="G36" s="2">
        <v>1.895</v>
      </c>
      <c r="H36" s="2">
        <v>94.75</v>
      </c>
    </row>
    <row r="37" spans="1:8">
      <c r="A37" s="1"/>
      <c r="B37" s="1" t="s">
        <v>57</v>
      </c>
      <c r="C37" s="1" t="s">
        <v>271</v>
      </c>
      <c r="D37" s="1" t="s">
        <v>323</v>
      </c>
      <c r="E37" s="1" t="s">
        <v>324</v>
      </c>
      <c r="F37" s="1" t="s">
        <v>325</v>
      </c>
      <c r="G37" s="1">
        <v>1.906</v>
      </c>
      <c r="H37" s="1">
        <v>41.932</v>
      </c>
    </row>
    <row r="38" spans="1:8">
      <c r="A38" s="1"/>
      <c r="B38" s="1" t="s">
        <v>57</v>
      </c>
      <c r="C38" s="2" t="s">
        <v>271</v>
      </c>
      <c r="D38" s="2" t="s">
        <v>323</v>
      </c>
      <c r="E38" s="2" t="s">
        <v>324</v>
      </c>
      <c r="F38" s="2" t="s">
        <v>326</v>
      </c>
      <c r="G38" s="2">
        <v>0.837</v>
      </c>
      <c r="H38" s="2">
        <v>18.414</v>
      </c>
    </row>
    <row r="39" spans="1:8">
      <c r="A39" s="1"/>
      <c r="B39" s="1" t="s">
        <v>57</v>
      </c>
      <c r="C39" s="1" t="s">
        <v>271</v>
      </c>
      <c r="D39" s="1" t="s">
        <v>327</v>
      </c>
      <c r="E39" s="1" t="s">
        <v>328</v>
      </c>
      <c r="F39" s="1" t="s">
        <v>329</v>
      </c>
      <c r="G39" s="1">
        <v>3.55</v>
      </c>
      <c r="H39" s="1">
        <v>177.5</v>
      </c>
    </row>
    <row r="40" spans="1:8">
      <c r="A40" s="1"/>
      <c r="B40" s="1" t="s">
        <v>57</v>
      </c>
      <c r="C40" s="1" t="s">
        <v>271</v>
      </c>
      <c r="D40" s="1" t="s">
        <v>327</v>
      </c>
      <c r="E40" s="1" t="s">
        <v>330</v>
      </c>
      <c r="F40" s="1" t="s">
        <v>331</v>
      </c>
      <c r="G40" s="1">
        <v>1.157</v>
      </c>
      <c r="H40" s="1">
        <v>57.85</v>
      </c>
    </row>
    <row r="41" spans="1:8">
      <c r="A41" s="1"/>
      <c r="B41" s="1" t="s">
        <v>57</v>
      </c>
      <c r="C41" s="2" t="s">
        <v>271</v>
      </c>
      <c r="D41" s="2" t="s">
        <v>327</v>
      </c>
      <c r="E41" s="2" t="s">
        <v>332</v>
      </c>
      <c r="F41" s="2" t="s">
        <v>333</v>
      </c>
      <c r="G41" s="2">
        <v>4.737</v>
      </c>
      <c r="H41" s="2">
        <v>236.85</v>
      </c>
    </row>
    <row r="42" spans="1:8">
      <c r="A42" s="1"/>
      <c r="B42" s="1" t="s">
        <v>57</v>
      </c>
      <c r="C42" s="1" t="s">
        <v>271</v>
      </c>
      <c r="D42" s="1" t="s">
        <v>334</v>
      </c>
      <c r="E42" s="1" t="s">
        <v>335</v>
      </c>
      <c r="F42" s="1" t="s">
        <v>336</v>
      </c>
      <c r="G42" s="1">
        <v>2.647</v>
      </c>
      <c r="H42" s="1">
        <v>132.35</v>
      </c>
    </row>
    <row r="43" spans="1:8">
      <c r="A43" s="1"/>
      <c r="B43" s="1" t="s">
        <v>57</v>
      </c>
      <c r="C43" s="2" t="s">
        <v>271</v>
      </c>
      <c r="D43" s="2" t="s">
        <v>337</v>
      </c>
      <c r="E43" s="2" t="s">
        <v>338</v>
      </c>
      <c r="F43" s="2" t="s">
        <v>339</v>
      </c>
      <c r="G43" s="2">
        <v>0.647</v>
      </c>
      <c r="H43" s="2">
        <v>34.35</v>
      </c>
    </row>
    <row r="44" ht="81" spans="1:8">
      <c r="A44" s="1"/>
      <c r="B44" s="1" t="s">
        <v>57</v>
      </c>
      <c r="C44" s="1" t="s">
        <v>271</v>
      </c>
      <c r="D44" s="1" t="s">
        <v>340</v>
      </c>
      <c r="E44" s="1" t="s">
        <v>341</v>
      </c>
      <c r="F44" s="3" t="s">
        <v>342</v>
      </c>
      <c r="G44" s="1">
        <v>2.715</v>
      </c>
      <c r="H44" s="1">
        <v>79.45</v>
      </c>
    </row>
    <row r="45" spans="1:8">
      <c r="A45" s="1"/>
      <c r="B45" s="1" t="s">
        <v>57</v>
      </c>
      <c r="C45" s="2" t="s">
        <v>271</v>
      </c>
      <c r="D45" s="2" t="s">
        <v>340</v>
      </c>
      <c r="E45" s="2" t="s">
        <v>343</v>
      </c>
      <c r="F45" s="2" t="s">
        <v>344</v>
      </c>
      <c r="G45" s="2">
        <v>2.57</v>
      </c>
      <c r="H45" s="2">
        <v>128.5</v>
      </c>
    </row>
    <row r="46" spans="1:8">
      <c r="A46" s="1"/>
      <c r="B46" s="1" t="s">
        <v>57</v>
      </c>
      <c r="C46" s="2" t="s">
        <v>345</v>
      </c>
      <c r="D46" s="2" t="s">
        <v>346</v>
      </c>
      <c r="E46" s="2" t="s">
        <v>347</v>
      </c>
      <c r="F46" s="2" t="s">
        <v>348</v>
      </c>
      <c r="G46" s="2">
        <v>3.927</v>
      </c>
      <c r="H46" s="2">
        <v>137.445</v>
      </c>
    </row>
    <row r="47" spans="1:8">
      <c r="A47" s="1"/>
      <c r="B47" s="1" t="s">
        <v>57</v>
      </c>
      <c r="C47" s="1" t="s">
        <v>345</v>
      </c>
      <c r="D47" s="1" t="s">
        <v>346</v>
      </c>
      <c r="E47" s="1" t="s">
        <v>349</v>
      </c>
      <c r="F47" s="1" t="s">
        <v>350</v>
      </c>
      <c r="G47" s="1">
        <v>0.66</v>
      </c>
      <c r="H47" s="1">
        <v>23.1</v>
      </c>
    </row>
    <row r="48" spans="1:8">
      <c r="A48" s="1"/>
      <c r="B48" s="1" t="s">
        <v>57</v>
      </c>
      <c r="C48" s="2" t="s">
        <v>351</v>
      </c>
      <c r="D48" s="2" t="s">
        <v>352</v>
      </c>
      <c r="E48" s="2" t="s">
        <v>353</v>
      </c>
      <c r="F48" s="2" t="s">
        <v>354</v>
      </c>
      <c r="G48" s="2">
        <v>0.0670000000000001</v>
      </c>
      <c r="H48" s="2">
        <v>1.809</v>
      </c>
    </row>
    <row r="49" spans="1:8">
      <c r="A49" s="1"/>
      <c r="B49" s="1" t="s">
        <v>57</v>
      </c>
      <c r="C49" s="1" t="s">
        <v>351</v>
      </c>
      <c r="D49" s="1" t="s">
        <v>352</v>
      </c>
      <c r="E49" s="1" t="s">
        <v>353</v>
      </c>
      <c r="F49" s="1" t="s">
        <v>355</v>
      </c>
      <c r="G49" s="1">
        <v>0.527</v>
      </c>
      <c r="H49" s="1">
        <v>14.229</v>
      </c>
    </row>
    <row r="50" spans="1:8">
      <c r="A50" s="1"/>
      <c r="B50" s="1" t="s">
        <v>57</v>
      </c>
      <c r="C50" s="2" t="s">
        <v>351</v>
      </c>
      <c r="D50" s="2" t="s">
        <v>352</v>
      </c>
      <c r="E50" s="2" t="s">
        <v>353</v>
      </c>
      <c r="F50" s="2" t="s">
        <v>356</v>
      </c>
      <c r="G50" s="2">
        <v>2</v>
      </c>
      <c r="H50" s="2">
        <v>54</v>
      </c>
    </row>
    <row r="51" spans="1:8">
      <c r="A51" s="1"/>
      <c r="B51" s="1" t="s">
        <v>57</v>
      </c>
      <c r="C51" s="1" t="s">
        <v>351</v>
      </c>
      <c r="D51" s="1" t="s">
        <v>352</v>
      </c>
      <c r="E51" s="1" t="s">
        <v>357</v>
      </c>
      <c r="F51" s="1" t="s">
        <v>358</v>
      </c>
      <c r="G51" s="1">
        <v>0.36</v>
      </c>
      <c r="H51" s="1">
        <v>9.72</v>
      </c>
    </row>
    <row r="52" spans="1:8">
      <c r="A52" s="1"/>
      <c r="B52" s="1" t="s">
        <v>57</v>
      </c>
      <c r="C52" s="2" t="s">
        <v>351</v>
      </c>
      <c r="D52" s="2" t="s">
        <v>352</v>
      </c>
      <c r="E52" s="2" t="s">
        <v>357</v>
      </c>
      <c r="F52" s="2" t="s">
        <v>359</v>
      </c>
      <c r="G52" s="2">
        <v>0.213</v>
      </c>
      <c r="H52" s="2">
        <v>5.751</v>
      </c>
    </row>
    <row r="53" spans="1:8">
      <c r="A53" s="1"/>
      <c r="B53" s="1" t="s">
        <v>57</v>
      </c>
      <c r="C53" s="1" t="s">
        <v>351</v>
      </c>
      <c r="D53" s="1" t="s">
        <v>352</v>
      </c>
      <c r="E53" s="1" t="s">
        <v>360</v>
      </c>
      <c r="F53" s="1" t="s">
        <v>361</v>
      </c>
      <c r="G53" s="1">
        <v>0.72</v>
      </c>
      <c r="H53" s="1">
        <v>19.44</v>
      </c>
    </row>
    <row r="54" spans="1:8">
      <c r="A54" s="1"/>
      <c r="B54" s="1" t="s">
        <v>57</v>
      </c>
      <c r="C54" s="2" t="s">
        <v>351</v>
      </c>
      <c r="D54" s="2" t="s">
        <v>352</v>
      </c>
      <c r="E54" s="2" t="s">
        <v>360</v>
      </c>
      <c r="F54" s="2" t="s">
        <v>362</v>
      </c>
      <c r="G54" s="2">
        <v>1.084</v>
      </c>
      <c r="H54" s="2">
        <v>29.268</v>
      </c>
    </row>
    <row r="55" spans="1:8">
      <c r="A55" s="1"/>
      <c r="B55" s="1" t="s">
        <v>57</v>
      </c>
      <c r="C55" s="2" t="s">
        <v>351</v>
      </c>
      <c r="D55" s="2" t="s">
        <v>363</v>
      </c>
      <c r="E55" s="2" t="s">
        <v>364</v>
      </c>
      <c r="F55" s="2" t="s">
        <v>365</v>
      </c>
      <c r="G55" s="2">
        <v>0.281</v>
      </c>
      <c r="H55" s="2">
        <v>7.587</v>
      </c>
    </row>
    <row r="56" spans="1:8">
      <c r="A56" s="1"/>
      <c r="B56" s="1" t="s">
        <v>57</v>
      </c>
      <c r="C56" s="1" t="s">
        <v>351</v>
      </c>
      <c r="D56" s="1" t="s">
        <v>363</v>
      </c>
      <c r="E56" s="1" t="s">
        <v>364</v>
      </c>
      <c r="F56" s="1" t="s">
        <v>366</v>
      </c>
      <c r="G56" s="1">
        <v>0.33</v>
      </c>
      <c r="H56" s="1">
        <v>8.91</v>
      </c>
    </row>
    <row r="57" spans="1:8">
      <c r="A57" s="1"/>
      <c r="B57" s="1" t="s">
        <v>57</v>
      </c>
      <c r="C57" s="2" t="s">
        <v>351</v>
      </c>
      <c r="D57" s="2" t="s">
        <v>363</v>
      </c>
      <c r="E57" s="2" t="s">
        <v>367</v>
      </c>
      <c r="F57" s="2" t="s">
        <v>368</v>
      </c>
      <c r="G57" s="2">
        <v>1.405</v>
      </c>
      <c r="H57" s="2">
        <v>37.935</v>
      </c>
    </row>
    <row r="58" spans="1:8">
      <c r="A58" s="1"/>
      <c r="B58" s="1" t="s">
        <v>57</v>
      </c>
      <c r="C58" s="1" t="s">
        <v>351</v>
      </c>
      <c r="D58" s="1" t="s">
        <v>363</v>
      </c>
      <c r="E58" s="1" t="s">
        <v>369</v>
      </c>
      <c r="F58" s="1" t="s">
        <v>370</v>
      </c>
      <c r="G58" s="1">
        <v>0.453</v>
      </c>
      <c r="H58" s="1">
        <v>12.231</v>
      </c>
    </row>
    <row r="59" spans="1:8">
      <c r="A59" s="1"/>
      <c r="B59" s="1" t="s">
        <v>57</v>
      </c>
      <c r="C59" s="1" t="s">
        <v>351</v>
      </c>
      <c r="D59" s="1" t="s">
        <v>371</v>
      </c>
      <c r="E59" s="1" t="s">
        <v>372</v>
      </c>
      <c r="F59" s="1" t="s">
        <v>373</v>
      </c>
      <c r="G59" s="1">
        <v>0.082</v>
      </c>
      <c r="H59" s="1">
        <v>2.214</v>
      </c>
    </row>
    <row r="60" spans="1:8">
      <c r="A60" s="1"/>
      <c r="B60" s="1" t="s">
        <v>57</v>
      </c>
      <c r="C60" s="2" t="s">
        <v>351</v>
      </c>
      <c r="D60" s="2" t="s">
        <v>371</v>
      </c>
      <c r="E60" s="2" t="s">
        <v>372</v>
      </c>
      <c r="F60" s="2" t="s">
        <v>374</v>
      </c>
      <c r="G60" s="2">
        <v>0.253</v>
      </c>
      <c r="H60" s="2">
        <v>6.831</v>
      </c>
    </row>
    <row r="61" spans="1:8">
      <c r="A61" s="1"/>
      <c r="B61" s="1" t="s">
        <v>57</v>
      </c>
      <c r="C61" s="1" t="s">
        <v>351</v>
      </c>
      <c r="D61" s="1" t="s">
        <v>371</v>
      </c>
      <c r="E61" s="1" t="s">
        <v>375</v>
      </c>
      <c r="F61" s="1" t="s">
        <v>376</v>
      </c>
      <c r="G61" s="1">
        <v>1.066</v>
      </c>
      <c r="H61" s="1">
        <v>28.782</v>
      </c>
    </row>
    <row r="62" spans="1:8">
      <c r="A62" s="1"/>
      <c r="B62" s="1" t="s">
        <v>57</v>
      </c>
      <c r="C62" s="2" t="s">
        <v>351</v>
      </c>
      <c r="D62" s="2" t="s">
        <v>371</v>
      </c>
      <c r="E62" s="2" t="s">
        <v>375</v>
      </c>
      <c r="F62" s="2" t="s">
        <v>377</v>
      </c>
      <c r="G62" s="2">
        <v>3.468</v>
      </c>
      <c r="H62" s="2">
        <v>93.636</v>
      </c>
    </row>
    <row r="63" spans="1:8">
      <c r="A63" s="1"/>
      <c r="B63" s="1" t="s">
        <v>57</v>
      </c>
      <c r="C63" s="1" t="s">
        <v>351</v>
      </c>
      <c r="D63" s="1" t="s">
        <v>371</v>
      </c>
      <c r="E63" s="1" t="s">
        <v>378</v>
      </c>
      <c r="F63" s="1" t="s">
        <v>379</v>
      </c>
      <c r="G63" s="1">
        <v>0.0730000000000002</v>
      </c>
      <c r="H63" s="1">
        <v>1.97100000000001</v>
      </c>
    </row>
    <row r="64" spans="1:8">
      <c r="A64" s="1"/>
      <c r="B64" s="1" t="s">
        <v>57</v>
      </c>
      <c r="C64" s="2" t="s">
        <v>351</v>
      </c>
      <c r="D64" s="2" t="s">
        <v>371</v>
      </c>
      <c r="E64" s="2" t="s">
        <v>378</v>
      </c>
      <c r="F64" s="2" t="s">
        <v>380</v>
      </c>
      <c r="G64" s="2">
        <v>0.254</v>
      </c>
      <c r="H64" s="2">
        <v>6.858</v>
      </c>
    </row>
    <row r="65" spans="1:8">
      <c r="A65" s="1"/>
      <c r="B65" s="1" t="s">
        <v>57</v>
      </c>
      <c r="C65" s="1" t="s">
        <v>351</v>
      </c>
      <c r="D65" s="1" t="s">
        <v>381</v>
      </c>
      <c r="E65" s="1" t="s">
        <v>382</v>
      </c>
      <c r="F65" s="1" t="s">
        <v>383</v>
      </c>
      <c r="G65" s="1">
        <v>0.087</v>
      </c>
      <c r="H65" s="1">
        <v>2.349</v>
      </c>
    </row>
    <row r="66" spans="1:8">
      <c r="A66" s="1"/>
      <c r="B66" s="1" t="s">
        <v>57</v>
      </c>
      <c r="C66" s="2" t="s">
        <v>351</v>
      </c>
      <c r="D66" s="2" t="s">
        <v>381</v>
      </c>
      <c r="E66" s="2" t="s">
        <v>382</v>
      </c>
      <c r="F66" s="2" t="s">
        <v>384</v>
      </c>
      <c r="G66" s="2">
        <v>0.013</v>
      </c>
      <c r="H66" s="2">
        <v>0.351</v>
      </c>
    </row>
    <row r="67" spans="1:8">
      <c r="A67" s="1"/>
      <c r="B67" s="1" t="s">
        <v>57</v>
      </c>
      <c r="C67" s="1" t="s">
        <v>351</v>
      </c>
      <c r="D67" s="1" t="s">
        <v>381</v>
      </c>
      <c r="E67" s="1" t="s">
        <v>385</v>
      </c>
      <c r="F67" s="1" t="s">
        <v>386</v>
      </c>
      <c r="G67" s="1">
        <v>0.181</v>
      </c>
      <c r="H67" s="1">
        <v>4.887</v>
      </c>
    </row>
    <row r="68" spans="1:8">
      <c r="A68" s="1"/>
      <c r="B68" s="1" t="s">
        <v>57</v>
      </c>
      <c r="C68" s="2" t="s">
        <v>351</v>
      </c>
      <c r="D68" s="2" t="s">
        <v>381</v>
      </c>
      <c r="E68" s="2" t="s">
        <v>385</v>
      </c>
      <c r="F68" s="2" t="s">
        <v>386</v>
      </c>
      <c r="G68" s="2">
        <v>0.54</v>
      </c>
      <c r="H68" s="2">
        <v>14.58</v>
      </c>
    </row>
    <row r="69" spans="1:8">
      <c r="A69" s="1"/>
      <c r="B69" s="1" t="s">
        <v>57</v>
      </c>
      <c r="C69" s="1" t="s">
        <v>351</v>
      </c>
      <c r="D69" s="1" t="s">
        <v>381</v>
      </c>
      <c r="E69" s="1" t="s">
        <v>385</v>
      </c>
      <c r="F69" s="1" t="s">
        <v>387</v>
      </c>
      <c r="G69" s="1">
        <v>0.861</v>
      </c>
      <c r="H69" s="1">
        <v>23.247</v>
      </c>
    </row>
    <row r="70" spans="1:8">
      <c r="A70" s="1"/>
      <c r="B70" s="1" t="s">
        <v>57</v>
      </c>
      <c r="C70" s="2" t="s">
        <v>351</v>
      </c>
      <c r="D70" s="2" t="s">
        <v>381</v>
      </c>
      <c r="E70" s="2" t="s">
        <v>385</v>
      </c>
      <c r="F70" s="2" t="s">
        <v>388</v>
      </c>
      <c r="G70" s="2">
        <v>0.454</v>
      </c>
      <c r="H70" s="2">
        <v>12.258</v>
      </c>
    </row>
    <row r="71" spans="1:8">
      <c r="A71" s="1"/>
      <c r="B71" s="1" t="s">
        <v>57</v>
      </c>
      <c r="C71" s="1" t="s">
        <v>351</v>
      </c>
      <c r="D71" s="1" t="s">
        <v>381</v>
      </c>
      <c r="E71" s="1" t="s">
        <v>389</v>
      </c>
      <c r="F71" s="1" t="s">
        <v>390</v>
      </c>
      <c r="G71" s="1">
        <v>1.024</v>
      </c>
      <c r="H71" s="1">
        <v>27.648</v>
      </c>
    </row>
    <row r="72" spans="1:8">
      <c r="A72" s="1"/>
      <c r="B72" s="1" t="s">
        <v>57</v>
      </c>
      <c r="C72" s="2" t="s">
        <v>351</v>
      </c>
      <c r="D72" s="2" t="s">
        <v>381</v>
      </c>
      <c r="E72" s="2" t="s">
        <v>389</v>
      </c>
      <c r="F72" s="2" t="s">
        <v>390</v>
      </c>
      <c r="G72" s="2">
        <v>0.496</v>
      </c>
      <c r="H72" s="2">
        <v>13.392</v>
      </c>
    </row>
    <row r="73" spans="1:8">
      <c r="A73" s="1"/>
      <c r="B73" s="1" t="s">
        <v>57</v>
      </c>
      <c r="C73" s="1" t="s">
        <v>351</v>
      </c>
      <c r="D73" s="1" t="s">
        <v>381</v>
      </c>
      <c r="E73" s="1" t="s">
        <v>389</v>
      </c>
      <c r="F73" s="1" t="s">
        <v>390</v>
      </c>
      <c r="G73" s="1">
        <v>0.33</v>
      </c>
      <c r="H73" s="1">
        <v>8.91</v>
      </c>
    </row>
    <row r="74" spans="1:8">
      <c r="A74" s="1"/>
      <c r="B74" s="1" t="s">
        <v>57</v>
      </c>
      <c r="C74" s="2" t="s">
        <v>391</v>
      </c>
      <c r="D74" s="2" t="s">
        <v>392</v>
      </c>
      <c r="E74" s="2" t="s">
        <v>393</v>
      </c>
      <c r="F74" s="2" t="s">
        <v>394</v>
      </c>
      <c r="G74" s="2">
        <v>2</v>
      </c>
      <c r="H74" s="2">
        <v>44</v>
      </c>
    </row>
    <row r="75" spans="1:8">
      <c r="A75" s="1">
        <v>71</v>
      </c>
      <c r="B75" s="1" t="s">
        <v>395</v>
      </c>
      <c r="C75" s="1" t="s">
        <v>396</v>
      </c>
      <c r="D75" s="1" t="s">
        <v>397</v>
      </c>
      <c r="E75" s="1" t="s">
        <v>398</v>
      </c>
      <c r="F75" s="1" t="s">
        <v>399</v>
      </c>
      <c r="G75" s="1">
        <v>3</v>
      </c>
      <c r="H75" s="1">
        <v>90</v>
      </c>
    </row>
    <row r="76" spans="1:8">
      <c r="A76" s="1">
        <v>72</v>
      </c>
      <c r="B76" s="1" t="s">
        <v>395</v>
      </c>
      <c r="C76" s="1" t="s">
        <v>396</v>
      </c>
      <c r="D76" s="1" t="s">
        <v>397</v>
      </c>
      <c r="E76" s="1" t="s">
        <v>400</v>
      </c>
      <c r="F76" s="1" t="s">
        <v>401</v>
      </c>
      <c r="G76" s="1">
        <v>7.4</v>
      </c>
      <c r="H76" s="1">
        <v>220</v>
      </c>
    </row>
    <row r="77" spans="1:8">
      <c r="A77" s="1">
        <v>77</v>
      </c>
      <c r="B77" s="1" t="s">
        <v>395</v>
      </c>
      <c r="C77" s="1" t="s">
        <v>402</v>
      </c>
      <c r="D77" s="1" t="s">
        <v>403</v>
      </c>
      <c r="E77" s="1" t="s">
        <v>404</v>
      </c>
      <c r="F77" s="1" t="s">
        <v>405</v>
      </c>
      <c r="G77" s="1">
        <v>4</v>
      </c>
      <c r="H77" s="1">
        <v>200</v>
      </c>
    </row>
    <row r="78" spans="1:8">
      <c r="A78" s="1">
        <v>87</v>
      </c>
      <c r="B78" s="1" t="s">
        <v>406</v>
      </c>
      <c r="C78" s="1" t="s">
        <v>407</v>
      </c>
      <c r="D78" s="1" t="s">
        <v>408</v>
      </c>
      <c r="E78" s="1" t="s">
        <v>409</v>
      </c>
      <c r="F78" s="1" t="s">
        <v>410</v>
      </c>
      <c r="G78" s="1">
        <v>3.573</v>
      </c>
      <c r="H78" s="1">
        <v>288</v>
      </c>
    </row>
    <row r="79" spans="1:8">
      <c r="A79" s="1">
        <v>88</v>
      </c>
      <c r="B79" s="1" t="s">
        <v>406</v>
      </c>
      <c r="C79" s="1" t="s">
        <v>407</v>
      </c>
      <c r="D79" s="1" t="s">
        <v>408</v>
      </c>
      <c r="E79" s="1" t="s">
        <v>411</v>
      </c>
      <c r="F79" s="1" t="s">
        <v>410</v>
      </c>
      <c r="G79" s="1">
        <v>2.97</v>
      </c>
      <c r="H79" s="1">
        <v>240</v>
      </c>
    </row>
    <row r="80" spans="1:8">
      <c r="A80" s="1">
        <v>89</v>
      </c>
      <c r="B80" s="1" t="s">
        <v>406</v>
      </c>
      <c r="C80" s="1" t="s">
        <v>407</v>
      </c>
      <c r="D80" s="1" t="s">
        <v>408</v>
      </c>
      <c r="E80" s="1" t="s">
        <v>412</v>
      </c>
      <c r="F80" s="1" t="s">
        <v>413</v>
      </c>
      <c r="G80" s="1">
        <v>2.67</v>
      </c>
      <c r="H80" s="1">
        <v>160.2</v>
      </c>
    </row>
    <row r="81" spans="1:8">
      <c r="A81" s="1">
        <v>90</v>
      </c>
      <c r="B81" s="1" t="s">
        <v>406</v>
      </c>
      <c r="C81" s="1" t="s">
        <v>407</v>
      </c>
      <c r="D81" s="1" t="s">
        <v>408</v>
      </c>
      <c r="E81" s="1" t="s">
        <v>414</v>
      </c>
      <c r="F81" s="1" t="s">
        <v>413</v>
      </c>
      <c r="G81" s="1">
        <v>5.001</v>
      </c>
      <c r="H81" s="1">
        <v>300</v>
      </c>
    </row>
    <row r="82" spans="1:8">
      <c r="A82" s="1">
        <v>91</v>
      </c>
      <c r="B82" s="1" t="s">
        <v>406</v>
      </c>
      <c r="C82" s="1" t="s">
        <v>407</v>
      </c>
      <c r="D82" s="1" t="s">
        <v>408</v>
      </c>
      <c r="E82" s="1" t="s">
        <v>415</v>
      </c>
      <c r="F82" s="1" t="s">
        <v>413</v>
      </c>
      <c r="G82" s="1">
        <v>8.57</v>
      </c>
      <c r="H82" s="1">
        <v>515</v>
      </c>
    </row>
    <row r="83" spans="1:8">
      <c r="A83" s="1">
        <v>92</v>
      </c>
      <c r="B83" s="1" t="s">
        <v>406</v>
      </c>
      <c r="C83" s="1" t="s">
        <v>407</v>
      </c>
      <c r="D83" s="1" t="s">
        <v>416</v>
      </c>
      <c r="E83" s="1" t="s">
        <v>417</v>
      </c>
      <c r="F83" s="1" t="s">
        <v>418</v>
      </c>
      <c r="G83" s="1">
        <v>3.709</v>
      </c>
      <c r="H83" s="1">
        <v>296</v>
      </c>
    </row>
    <row r="84" spans="1:8">
      <c r="A84" s="1">
        <v>93</v>
      </c>
      <c r="B84" s="1" t="s">
        <v>406</v>
      </c>
      <c r="C84" s="1" t="s">
        <v>407</v>
      </c>
      <c r="D84" s="1" t="s">
        <v>416</v>
      </c>
      <c r="E84" s="1" t="s">
        <v>419</v>
      </c>
      <c r="F84" s="1" t="s">
        <v>420</v>
      </c>
      <c r="G84" s="1">
        <v>3.152</v>
      </c>
      <c r="H84" s="1">
        <v>189.12</v>
      </c>
    </row>
    <row r="85" spans="1:8">
      <c r="A85" s="1">
        <v>94</v>
      </c>
      <c r="B85" s="1" t="s">
        <v>406</v>
      </c>
      <c r="C85" s="1" t="s">
        <v>407</v>
      </c>
      <c r="D85" s="1" t="s">
        <v>416</v>
      </c>
      <c r="E85" s="1" t="s">
        <v>421</v>
      </c>
      <c r="F85" s="1" t="s">
        <v>422</v>
      </c>
      <c r="G85" s="1">
        <v>2.143</v>
      </c>
      <c r="H85" s="1">
        <v>128.58</v>
      </c>
    </row>
    <row r="86" spans="1:8">
      <c r="A86" s="1">
        <v>95</v>
      </c>
      <c r="B86" s="1" t="s">
        <v>406</v>
      </c>
      <c r="C86" s="1" t="s">
        <v>407</v>
      </c>
      <c r="D86" s="1" t="s">
        <v>423</v>
      </c>
      <c r="E86" s="1" t="s">
        <v>424</v>
      </c>
      <c r="F86" s="1" t="s">
        <v>425</v>
      </c>
      <c r="G86" s="1">
        <v>7.8</v>
      </c>
      <c r="H86" s="1">
        <v>624</v>
      </c>
    </row>
    <row r="87" spans="1:8">
      <c r="A87" s="1">
        <v>96</v>
      </c>
      <c r="B87" s="1" t="s">
        <v>406</v>
      </c>
      <c r="C87" s="1" t="s">
        <v>407</v>
      </c>
      <c r="D87" s="1" t="s">
        <v>423</v>
      </c>
      <c r="E87" s="1" t="s">
        <v>426</v>
      </c>
      <c r="F87" s="1" t="s">
        <v>427</v>
      </c>
      <c r="G87" s="1">
        <v>0.92</v>
      </c>
      <c r="H87" s="1">
        <v>55.2</v>
      </c>
    </row>
    <row r="88" spans="1:8">
      <c r="A88" s="1">
        <v>97</v>
      </c>
      <c r="B88" s="1" t="s">
        <v>406</v>
      </c>
      <c r="C88" s="1" t="s">
        <v>407</v>
      </c>
      <c r="D88" s="1" t="s">
        <v>423</v>
      </c>
      <c r="E88" s="1" t="s">
        <v>428</v>
      </c>
      <c r="F88" s="1" t="s">
        <v>429</v>
      </c>
      <c r="G88" s="1">
        <v>2.6</v>
      </c>
      <c r="H88" s="1">
        <v>208</v>
      </c>
    </row>
    <row r="89" spans="1:8">
      <c r="A89" s="1">
        <v>98</v>
      </c>
      <c r="B89" s="1" t="s">
        <v>406</v>
      </c>
      <c r="C89" s="1" t="s">
        <v>407</v>
      </c>
      <c r="D89" s="1" t="s">
        <v>430</v>
      </c>
      <c r="E89" s="1" t="s">
        <v>431</v>
      </c>
      <c r="F89" s="1" t="s">
        <v>432</v>
      </c>
      <c r="G89" s="1">
        <v>2.33</v>
      </c>
      <c r="H89" s="1">
        <v>139.8</v>
      </c>
    </row>
    <row r="90" spans="1:8">
      <c r="A90" s="1">
        <v>99</v>
      </c>
      <c r="B90" s="1" t="s">
        <v>406</v>
      </c>
      <c r="C90" s="1" t="s">
        <v>407</v>
      </c>
      <c r="D90" s="1" t="s">
        <v>433</v>
      </c>
      <c r="E90" s="1" t="s">
        <v>434</v>
      </c>
      <c r="F90" s="1" t="s">
        <v>435</v>
      </c>
      <c r="G90" s="1">
        <v>4.24</v>
      </c>
      <c r="H90" s="1">
        <v>254.4</v>
      </c>
    </row>
    <row r="91" spans="1:8">
      <c r="A91" s="1">
        <v>100</v>
      </c>
      <c r="B91" s="1" t="s">
        <v>406</v>
      </c>
      <c r="C91" s="1" t="s">
        <v>407</v>
      </c>
      <c r="D91" s="1" t="s">
        <v>433</v>
      </c>
      <c r="E91" s="1" t="s">
        <v>436</v>
      </c>
      <c r="F91" s="1" t="s">
        <v>437</v>
      </c>
      <c r="G91" s="1">
        <v>3.317</v>
      </c>
      <c r="H91" s="1">
        <v>200</v>
      </c>
    </row>
    <row r="92" spans="1:8">
      <c r="A92" s="1">
        <v>101</v>
      </c>
      <c r="B92" s="1" t="s">
        <v>406</v>
      </c>
      <c r="C92" s="1" t="s">
        <v>407</v>
      </c>
      <c r="D92" s="1" t="s">
        <v>438</v>
      </c>
      <c r="E92" s="1" t="s">
        <v>439</v>
      </c>
      <c r="F92" s="1" t="s">
        <v>440</v>
      </c>
      <c r="G92" s="1">
        <v>5.3</v>
      </c>
      <c r="H92" s="1">
        <v>424</v>
      </c>
    </row>
    <row r="93" spans="1:8">
      <c r="A93" s="1">
        <v>102</v>
      </c>
      <c r="B93" s="1" t="s">
        <v>406</v>
      </c>
      <c r="C93" s="1" t="s">
        <v>407</v>
      </c>
      <c r="D93" s="1" t="s">
        <v>441</v>
      </c>
      <c r="E93" s="1" t="s">
        <v>442</v>
      </c>
      <c r="F93" s="1" t="s">
        <v>443</v>
      </c>
      <c r="G93" s="1">
        <v>3.188</v>
      </c>
      <c r="H93" s="1">
        <v>191.28</v>
      </c>
    </row>
    <row r="94" spans="1:8">
      <c r="A94" s="1">
        <v>103</v>
      </c>
      <c r="B94" s="1" t="s">
        <v>406</v>
      </c>
      <c r="C94" s="1" t="s">
        <v>407</v>
      </c>
      <c r="D94" s="1" t="s">
        <v>444</v>
      </c>
      <c r="E94" s="1" t="s">
        <v>445</v>
      </c>
      <c r="F94" s="1" t="s">
        <v>446</v>
      </c>
      <c r="G94" s="1">
        <v>1.449</v>
      </c>
      <c r="H94" s="1">
        <v>86.94</v>
      </c>
    </row>
    <row r="95" spans="1:8">
      <c r="A95" s="1">
        <v>104</v>
      </c>
      <c r="B95" s="1" t="s">
        <v>406</v>
      </c>
      <c r="C95" s="1" t="s">
        <v>407</v>
      </c>
      <c r="D95" s="1" t="s">
        <v>447</v>
      </c>
      <c r="E95" s="1" t="s">
        <v>448</v>
      </c>
      <c r="F95" s="1" t="s">
        <v>449</v>
      </c>
      <c r="G95" s="1">
        <v>1.623</v>
      </c>
      <c r="H95" s="1">
        <v>97.38</v>
      </c>
    </row>
    <row r="96" spans="1:8">
      <c r="A96" s="1">
        <v>105</v>
      </c>
      <c r="B96" s="1" t="s">
        <v>406</v>
      </c>
      <c r="C96" s="1" t="s">
        <v>407</v>
      </c>
      <c r="D96" s="1" t="s">
        <v>450</v>
      </c>
      <c r="E96" s="1" t="s">
        <v>451</v>
      </c>
      <c r="F96" s="1" t="s">
        <v>452</v>
      </c>
      <c r="G96" s="1">
        <v>4.699</v>
      </c>
      <c r="H96" s="1">
        <v>376</v>
      </c>
    </row>
    <row r="97" spans="1:8">
      <c r="A97" s="1">
        <v>106</v>
      </c>
      <c r="B97" s="1" t="s">
        <v>406</v>
      </c>
      <c r="C97" s="1" t="s">
        <v>407</v>
      </c>
      <c r="D97" s="1" t="s">
        <v>450</v>
      </c>
      <c r="E97" s="1" t="s">
        <v>453</v>
      </c>
      <c r="F97" s="1" t="s">
        <v>454</v>
      </c>
      <c r="G97" s="1">
        <v>5.066</v>
      </c>
      <c r="H97" s="1">
        <v>304</v>
      </c>
    </row>
    <row r="98" spans="1:8">
      <c r="A98" s="1">
        <v>107</v>
      </c>
      <c r="B98" s="1" t="s">
        <v>406</v>
      </c>
      <c r="C98" s="1" t="s">
        <v>407</v>
      </c>
      <c r="D98" s="1" t="s">
        <v>455</v>
      </c>
      <c r="E98" s="1" t="s">
        <v>456</v>
      </c>
      <c r="F98" s="1" t="s">
        <v>457</v>
      </c>
      <c r="G98" s="1">
        <v>4.03</v>
      </c>
      <c r="H98" s="1">
        <v>241.8</v>
      </c>
    </row>
    <row r="99" spans="1:8">
      <c r="A99" s="1">
        <v>108</v>
      </c>
      <c r="B99" s="1" t="s">
        <v>406</v>
      </c>
      <c r="C99" s="1" t="s">
        <v>407</v>
      </c>
      <c r="D99" s="1" t="s">
        <v>455</v>
      </c>
      <c r="E99" s="1" t="s">
        <v>458</v>
      </c>
      <c r="F99" s="1" t="s">
        <v>459</v>
      </c>
      <c r="G99" s="1">
        <v>3.813</v>
      </c>
      <c r="H99" s="1">
        <v>228.78</v>
      </c>
    </row>
    <row r="100" spans="1:8">
      <c r="A100" s="1">
        <v>109</v>
      </c>
      <c r="B100" s="1" t="s">
        <v>406</v>
      </c>
      <c r="C100" s="1" t="s">
        <v>407</v>
      </c>
      <c r="D100" s="1" t="s">
        <v>460</v>
      </c>
      <c r="E100" s="1" t="s">
        <v>461</v>
      </c>
      <c r="F100" s="1" t="s">
        <v>462</v>
      </c>
      <c r="G100" s="1">
        <v>3.2</v>
      </c>
      <c r="H100" s="1">
        <v>256</v>
      </c>
    </row>
    <row r="101" spans="1:8">
      <c r="A101" s="1">
        <v>110</v>
      </c>
      <c r="B101" s="1" t="s">
        <v>406</v>
      </c>
      <c r="C101" s="1" t="s">
        <v>407</v>
      </c>
      <c r="D101" s="1" t="s">
        <v>455</v>
      </c>
      <c r="E101" s="1" t="s">
        <v>463</v>
      </c>
      <c r="F101" s="1" t="s">
        <v>464</v>
      </c>
      <c r="G101" s="1">
        <v>3.137</v>
      </c>
      <c r="H101" s="1">
        <v>188.22</v>
      </c>
    </row>
    <row r="102" spans="1:8">
      <c r="A102" s="1">
        <v>111</v>
      </c>
      <c r="B102" s="1" t="s">
        <v>406</v>
      </c>
      <c r="C102" s="1" t="s">
        <v>407</v>
      </c>
      <c r="D102" s="1" t="s">
        <v>455</v>
      </c>
      <c r="E102" s="1" t="s">
        <v>465</v>
      </c>
      <c r="F102" s="1" t="s">
        <v>466</v>
      </c>
      <c r="G102" s="1">
        <v>4.266</v>
      </c>
      <c r="H102" s="1">
        <v>344</v>
      </c>
    </row>
    <row r="103" spans="1:8">
      <c r="A103" s="1">
        <v>112</v>
      </c>
      <c r="B103" s="1" t="s">
        <v>406</v>
      </c>
      <c r="C103" s="1" t="s">
        <v>407</v>
      </c>
      <c r="D103" s="1" t="s">
        <v>444</v>
      </c>
      <c r="E103" s="1" t="s">
        <v>467</v>
      </c>
      <c r="F103" s="1" t="s">
        <v>468</v>
      </c>
      <c r="G103" s="1">
        <v>10.684</v>
      </c>
      <c r="H103" s="1">
        <v>856</v>
      </c>
    </row>
    <row r="104" spans="1:8">
      <c r="A104" s="4">
        <v>113</v>
      </c>
      <c r="B104" s="4" t="s">
        <v>406</v>
      </c>
      <c r="C104" s="4" t="s">
        <v>407</v>
      </c>
      <c r="D104" s="4" t="s">
        <v>469</v>
      </c>
      <c r="E104" s="4" t="s">
        <v>470</v>
      </c>
      <c r="F104" s="4" t="s">
        <v>471</v>
      </c>
      <c r="G104" s="4">
        <v>1.848</v>
      </c>
      <c r="H104" s="4">
        <v>110.88</v>
      </c>
    </row>
    <row r="105" spans="1:8">
      <c r="A105" s="1">
        <v>114</v>
      </c>
      <c r="B105" s="1" t="s">
        <v>406</v>
      </c>
      <c r="C105" s="1" t="s">
        <v>407</v>
      </c>
      <c r="D105" s="1" t="s">
        <v>423</v>
      </c>
      <c r="E105" s="1" t="s">
        <v>472</v>
      </c>
      <c r="F105" s="1" t="s">
        <v>473</v>
      </c>
      <c r="G105" s="1">
        <v>2.766</v>
      </c>
      <c r="H105" s="1">
        <v>221</v>
      </c>
    </row>
    <row r="106" spans="1:8">
      <c r="A106" s="1">
        <v>115</v>
      </c>
      <c r="B106" s="1" t="s">
        <v>406</v>
      </c>
      <c r="C106" s="1" t="s">
        <v>407</v>
      </c>
      <c r="D106" s="1" t="s">
        <v>455</v>
      </c>
      <c r="E106" s="1" t="s">
        <v>474</v>
      </c>
      <c r="F106" s="1" t="s">
        <v>475</v>
      </c>
      <c r="G106" s="1">
        <v>6.622</v>
      </c>
      <c r="H106" s="1">
        <v>397.32</v>
      </c>
    </row>
    <row r="107" spans="1:8">
      <c r="A107" s="1">
        <v>116</v>
      </c>
      <c r="B107" s="1" t="s">
        <v>406</v>
      </c>
      <c r="C107" s="1" t="s">
        <v>407</v>
      </c>
      <c r="D107" s="1" t="s">
        <v>455</v>
      </c>
      <c r="E107" s="1" t="s">
        <v>476</v>
      </c>
      <c r="F107" s="1" t="s">
        <v>477</v>
      </c>
      <c r="G107" s="1">
        <v>11.5</v>
      </c>
      <c r="H107" s="1">
        <v>690</v>
      </c>
    </row>
    <row r="108" spans="1:8">
      <c r="A108" s="1">
        <v>117</v>
      </c>
      <c r="B108" s="1" t="s">
        <v>406</v>
      </c>
      <c r="C108" s="1" t="s">
        <v>407</v>
      </c>
      <c r="D108" s="1" t="s">
        <v>455</v>
      </c>
      <c r="E108" s="1" t="s">
        <v>478</v>
      </c>
      <c r="F108" s="1" t="s">
        <v>479</v>
      </c>
      <c r="G108" s="1">
        <v>4.872</v>
      </c>
      <c r="H108" s="1">
        <v>392</v>
      </c>
    </row>
    <row r="109" spans="1:8">
      <c r="A109" s="1">
        <v>118</v>
      </c>
      <c r="B109" s="1" t="s">
        <v>406</v>
      </c>
      <c r="C109" s="1" t="s">
        <v>407</v>
      </c>
      <c r="D109" s="1" t="s">
        <v>450</v>
      </c>
      <c r="E109" s="1" t="s">
        <v>480</v>
      </c>
      <c r="F109" s="1" t="s">
        <v>481</v>
      </c>
      <c r="G109" s="1">
        <v>2.924</v>
      </c>
      <c r="H109" s="1">
        <v>234</v>
      </c>
    </row>
    <row r="110" spans="1:8">
      <c r="A110" s="1">
        <v>119</v>
      </c>
      <c r="B110" s="1" t="s">
        <v>406</v>
      </c>
      <c r="C110" s="1" t="s">
        <v>407</v>
      </c>
      <c r="D110" s="1" t="s">
        <v>408</v>
      </c>
      <c r="E110" s="1" t="s">
        <v>482</v>
      </c>
      <c r="F110" s="1" t="s">
        <v>483</v>
      </c>
      <c r="G110" s="1">
        <v>4.182</v>
      </c>
      <c r="H110" s="1">
        <v>250.92</v>
      </c>
    </row>
    <row r="111" ht="40.5" spans="1:8">
      <c r="A111" s="5">
        <v>1</v>
      </c>
      <c r="B111" s="5" t="s">
        <v>194</v>
      </c>
      <c r="C111" s="5" t="s">
        <v>484</v>
      </c>
      <c r="D111" s="5" t="s">
        <v>485</v>
      </c>
      <c r="E111" s="5" t="s">
        <v>486</v>
      </c>
      <c r="F111" s="5" t="s">
        <v>487</v>
      </c>
      <c r="G111" s="5">
        <v>5</v>
      </c>
      <c r="H111" s="5">
        <v>400</v>
      </c>
    </row>
    <row r="112" ht="40.5" spans="1:8">
      <c r="A112" s="5">
        <v>2</v>
      </c>
      <c r="B112" s="5" t="s">
        <v>194</v>
      </c>
      <c r="C112" s="5" t="s">
        <v>484</v>
      </c>
      <c r="D112" s="5" t="s">
        <v>488</v>
      </c>
      <c r="E112" s="5" t="s">
        <v>489</v>
      </c>
      <c r="F112" s="5" t="s">
        <v>490</v>
      </c>
      <c r="G112" s="5">
        <v>7</v>
      </c>
      <c r="H112" s="5">
        <v>560</v>
      </c>
    </row>
    <row r="113" ht="40.5" spans="1:8">
      <c r="A113" s="5">
        <v>3</v>
      </c>
      <c r="B113" s="5" t="s">
        <v>194</v>
      </c>
      <c r="C113" s="5" t="s">
        <v>484</v>
      </c>
      <c r="D113" s="5" t="s">
        <v>491</v>
      </c>
      <c r="E113" s="5" t="s">
        <v>492</v>
      </c>
      <c r="F113" s="5" t="s">
        <v>493</v>
      </c>
      <c r="G113" s="5">
        <v>3.42</v>
      </c>
      <c r="H113" s="5">
        <v>205.2633</v>
      </c>
    </row>
    <row r="114" spans="1:8">
      <c r="A114" s="6" t="s">
        <v>494</v>
      </c>
      <c r="B114" s="6"/>
      <c r="C114" s="6"/>
      <c r="D114" s="6"/>
      <c r="E114" s="6"/>
      <c r="F114" s="6"/>
      <c r="G114" s="6"/>
      <c r="H114" s="6"/>
    </row>
    <row r="115" ht="27" spans="1:8">
      <c r="A115" s="7">
        <v>4</v>
      </c>
      <c r="B115" s="7" t="s">
        <v>194</v>
      </c>
      <c r="C115" s="7" t="s">
        <v>494</v>
      </c>
      <c r="D115" s="7" t="s">
        <v>495</v>
      </c>
      <c r="E115" s="7" t="s">
        <v>496</v>
      </c>
      <c r="F115" s="7" t="s">
        <v>497</v>
      </c>
      <c r="G115" s="7">
        <v>21.053</v>
      </c>
      <c r="H115" s="7">
        <v>842.12</v>
      </c>
    </row>
    <row r="116" ht="27" spans="1:8">
      <c r="A116" s="7">
        <v>5</v>
      </c>
      <c r="B116" s="7" t="s">
        <v>194</v>
      </c>
      <c r="C116" s="7" t="s">
        <v>494</v>
      </c>
      <c r="D116" s="7" t="s">
        <v>498</v>
      </c>
      <c r="E116" s="7" t="s">
        <v>499</v>
      </c>
      <c r="F116" s="7" t="s">
        <v>500</v>
      </c>
      <c r="G116" s="7">
        <v>14.529</v>
      </c>
      <c r="H116" s="7">
        <v>581.16</v>
      </c>
    </row>
    <row r="117" ht="27" spans="1:8">
      <c r="A117" s="7">
        <v>6</v>
      </c>
      <c r="B117" s="7" t="s">
        <v>194</v>
      </c>
      <c r="C117" s="7" t="s">
        <v>494</v>
      </c>
      <c r="D117" s="7" t="s">
        <v>501</v>
      </c>
      <c r="E117" s="7" t="s">
        <v>502</v>
      </c>
      <c r="F117" s="7" t="s">
        <v>503</v>
      </c>
      <c r="G117" s="7">
        <v>1.2</v>
      </c>
      <c r="H117" s="7">
        <v>48</v>
      </c>
    </row>
    <row r="118" ht="40.5" spans="1:8">
      <c r="A118" s="7">
        <v>7</v>
      </c>
      <c r="B118" s="7" t="s">
        <v>194</v>
      </c>
      <c r="C118" s="7" t="s">
        <v>494</v>
      </c>
      <c r="D118" s="7" t="s">
        <v>501</v>
      </c>
      <c r="E118" s="7" t="s">
        <v>504</v>
      </c>
      <c r="F118" s="7" t="s">
        <v>505</v>
      </c>
      <c r="G118" s="7">
        <v>1</v>
      </c>
      <c r="H118" s="7">
        <v>40</v>
      </c>
    </row>
    <row r="119" ht="40.5" spans="1:8">
      <c r="A119" s="7">
        <v>9</v>
      </c>
      <c r="B119" s="7" t="s">
        <v>194</v>
      </c>
      <c r="C119" s="7" t="s">
        <v>494</v>
      </c>
      <c r="D119" s="7" t="s">
        <v>498</v>
      </c>
      <c r="E119" s="7" t="s">
        <v>506</v>
      </c>
      <c r="F119" s="7" t="s">
        <v>507</v>
      </c>
      <c r="G119" s="7">
        <v>3.022</v>
      </c>
      <c r="H119" s="7">
        <v>120.88</v>
      </c>
    </row>
    <row r="120" ht="40.5" spans="1:8">
      <c r="A120" s="7">
        <v>10</v>
      </c>
      <c r="B120" s="7" t="s">
        <v>194</v>
      </c>
      <c r="C120" s="7" t="s">
        <v>494</v>
      </c>
      <c r="D120" s="7" t="s">
        <v>508</v>
      </c>
      <c r="E120" s="7" t="s">
        <v>509</v>
      </c>
      <c r="F120" s="7" t="s">
        <v>510</v>
      </c>
      <c r="G120" s="7">
        <v>1.399</v>
      </c>
      <c r="H120" s="7">
        <v>55.96</v>
      </c>
    </row>
    <row r="121" spans="1:8">
      <c r="A121" s="8" t="s">
        <v>511</v>
      </c>
      <c r="B121" s="8"/>
      <c r="C121" s="8"/>
      <c r="D121" s="8"/>
      <c r="E121" s="8"/>
      <c r="F121" s="9"/>
      <c r="G121" s="9"/>
      <c r="H121" s="9"/>
    </row>
    <row r="122" ht="24" spans="1:8">
      <c r="A122" s="10">
        <v>48</v>
      </c>
      <c r="B122" s="11" t="s">
        <v>213</v>
      </c>
      <c r="C122" s="11" t="s">
        <v>512</v>
      </c>
      <c r="D122" s="11" t="s">
        <v>513</v>
      </c>
      <c r="E122" s="11" t="s">
        <v>514</v>
      </c>
      <c r="F122" s="11" t="s">
        <v>515</v>
      </c>
      <c r="G122" s="11">
        <v>7.399</v>
      </c>
      <c r="H122" s="11">
        <v>258.965</v>
      </c>
    </row>
    <row r="123" spans="1:8">
      <c r="A123" s="12" t="s">
        <v>516</v>
      </c>
      <c r="B123" s="13"/>
      <c r="C123" s="13"/>
      <c r="D123" s="13"/>
      <c r="E123" s="13"/>
      <c r="F123" s="12" t="s">
        <v>517</v>
      </c>
      <c r="G123" s="12"/>
      <c r="H123" s="12"/>
    </row>
    <row r="124" ht="24" spans="1:8">
      <c r="A124" s="14">
        <v>59</v>
      </c>
      <c r="B124" s="12" t="s">
        <v>213</v>
      </c>
      <c r="C124" s="12" t="s">
        <v>518</v>
      </c>
      <c r="D124" s="12" t="s">
        <v>519</v>
      </c>
      <c r="E124" s="12" t="s">
        <v>520</v>
      </c>
      <c r="F124" s="12" t="s">
        <v>521</v>
      </c>
      <c r="G124" s="12">
        <v>1.177</v>
      </c>
      <c r="H124" s="12">
        <v>41.195</v>
      </c>
    </row>
    <row r="125" spans="1:8">
      <c r="A125" s="14">
        <v>61</v>
      </c>
      <c r="B125" s="12" t="s">
        <v>213</v>
      </c>
      <c r="C125" s="12" t="s">
        <v>518</v>
      </c>
      <c r="D125" s="12" t="s">
        <v>522</v>
      </c>
      <c r="E125" s="12" t="s">
        <v>523</v>
      </c>
      <c r="F125" s="12" t="s">
        <v>524</v>
      </c>
      <c r="G125" s="12">
        <v>2.539</v>
      </c>
      <c r="H125" s="12">
        <v>88.865</v>
      </c>
    </row>
    <row r="126" spans="1:8">
      <c r="A126" s="1">
        <v>329</v>
      </c>
      <c r="B126" s="1" t="s">
        <v>525</v>
      </c>
      <c r="C126" s="1" t="s">
        <v>526</v>
      </c>
      <c r="D126" s="1" t="s">
        <v>527</v>
      </c>
      <c r="E126" s="1" t="s">
        <v>528</v>
      </c>
      <c r="F126" s="1" t="s">
        <v>529</v>
      </c>
      <c r="G126" s="1">
        <v>6.504</v>
      </c>
      <c r="H126" s="1">
        <v>78</v>
      </c>
    </row>
    <row r="127" spans="1:8">
      <c r="A127" s="1">
        <v>330</v>
      </c>
      <c r="B127" s="1" t="s">
        <v>525</v>
      </c>
      <c r="C127" s="1" t="s">
        <v>526</v>
      </c>
      <c r="D127" s="1" t="s">
        <v>530</v>
      </c>
      <c r="E127" s="1" t="s">
        <v>531</v>
      </c>
      <c r="F127" s="1" t="s">
        <v>532</v>
      </c>
      <c r="G127" s="1">
        <v>12.219</v>
      </c>
      <c r="H127" s="1">
        <v>147</v>
      </c>
    </row>
    <row r="128" spans="1:8">
      <c r="A128" s="1">
        <v>1</v>
      </c>
      <c r="B128" s="1" t="s">
        <v>533</v>
      </c>
      <c r="C128" s="1" t="s">
        <v>534</v>
      </c>
      <c r="D128" s="1" t="s">
        <v>535</v>
      </c>
      <c r="E128" s="1" t="s">
        <v>536</v>
      </c>
      <c r="F128" s="1" t="s">
        <v>537</v>
      </c>
      <c r="G128" s="1">
        <v>2.5</v>
      </c>
      <c r="H128" s="1">
        <v>112</v>
      </c>
    </row>
    <row r="129" spans="1:8">
      <c r="A129" s="1">
        <v>2</v>
      </c>
      <c r="B129" s="1" t="s">
        <v>533</v>
      </c>
      <c r="C129" s="1" t="s">
        <v>534</v>
      </c>
      <c r="D129" s="1" t="s">
        <v>535</v>
      </c>
      <c r="E129" s="1" t="s">
        <v>538</v>
      </c>
      <c r="F129" s="1" t="s">
        <v>539</v>
      </c>
      <c r="G129" s="1">
        <v>3.5</v>
      </c>
      <c r="H129" s="1">
        <v>150</v>
      </c>
    </row>
    <row r="130" spans="1:8">
      <c r="A130" s="1">
        <v>3</v>
      </c>
      <c r="B130" s="1" t="s">
        <v>533</v>
      </c>
      <c r="C130" s="1" t="s">
        <v>540</v>
      </c>
      <c r="D130" s="1" t="s">
        <v>541</v>
      </c>
      <c r="E130" s="1" t="s">
        <v>542</v>
      </c>
      <c r="F130" s="1" t="s">
        <v>543</v>
      </c>
      <c r="G130" s="1">
        <v>6</v>
      </c>
      <c r="H130" s="1">
        <v>150</v>
      </c>
    </row>
    <row r="131" spans="1:8">
      <c r="A131" s="1">
        <v>4</v>
      </c>
      <c r="B131" s="1" t="s">
        <v>533</v>
      </c>
      <c r="C131" s="1" t="s">
        <v>540</v>
      </c>
      <c r="D131" s="1" t="s">
        <v>544</v>
      </c>
      <c r="E131" s="1" t="s">
        <v>545</v>
      </c>
      <c r="F131" s="1" t="s">
        <v>546</v>
      </c>
      <c r="G131" s="1">
        <v>10</v>
      </c>
      <c r="H131" s="1">
        <v>250</v>
      </c>
    </row>
    <row r="132" spans="1:8">
      <c r="A132" s="1">
        <v>5</v>
      </c>
      <c r="B132" s="1" t="s">
        <v>533</v>
      </c>
      <c r="C132" s="1" t="s">
        <v>540</v>
      </c>
      <c r="D132" s="1" t="s">
        <v>544</v>
      </c>
      <c r="E132" s="1" t="s">
        <v>547</v>
      </c>
      <c r="F132" s="1" t="s">
        <v>548</v>
      </c>
      <c r="G132" s="1">
        <v>11.942</v>
      </c>
      <c r="H132" s="1">
        <v>300</v>
      </c>
    </row>
    <row r="133" spans="1:8">
      <c r="A133" s="1">
        <v>6</v>
      </c>
      <c r="B133" s="1" t="s">
        <v>533</v>
      </c>
      <c r="C133" s="1" t="s">
        <v>540</v>
      </c>
      <c r="D133" s="1" t="s">
        <v>549</v>
      </c>
      <c r="E133" s="1" t="s">
        <v>550</v>
      </c>
      <c r="F133" s="1" t="s">
        <v>551</v>
      </c>
      <c r="G133" s="1">
        <v>15.496</v>
      </c>
      <c r="H133" s="1">
        <v>388</v>
      </c>
    </row>
    <row r="134" spans="1:8">
      <c r="A134" s="1">
        <v>1</v>
      </c>
      <c r="B134" s="1" t="s">
        <v>552</v>
      </c>
      <c r="C134" s="1" t="s">
        <v>553</v>
      </c>
      <c r="D134" s="1" t="s">
        <v>554</v>
      </c>
      <c r="E134" s="1" t="s">
        <v>555</v>
      </c>
      <c r="F134" s="1" t="s">
        <v>556</v>
      </c>
      <c r="G134" s="1">
        <v>16.2</v>
      </c>
      <c r="H134" s="1">
        <v>1947.533</v>
      </c>
    </row>
    <row r="135" ht="27" spans="1:8">
      <c r="A135" s="1">
        <v>2</v>
      </c>
      <c r="B135" s="1" t="s">
        <v>552</v>
      </c>
      <c r="C135" s="1" t="s">
        <v>557</v>
      </c>
      <c r="D135" s="15" t="s">
        <v>558</v>
      </c>
      <c r="E135" s="15" t="s">
        <v>559</v>
      </c>
      <c r="F135" s="16" t="s">
        <v>560</v>
      </c>
      <c r="G135" s="15">
        <v>1.618</v>
      </c>
      <c r="H135" s="15">
        <v>24</v>
      </c>
    </row>
    <row r="136" ht="27" spans="1:8">
      <c r="A136" s="1">
        <v>3</v>
      </c>
      <c r="B136" s="1" t="s">
        <v>552</v>
      </c>
      <c r="C136" s="1" t="s">
        <v>557</v>
      </c>
      <c r="D136" s="15" t="s">
        <v>558</v>
      </c>
      <c r="E136" s="15" t="s">
        <v>561</v>
      </c>
      <c r="F136" s="16" t="s">
        <v>562</v>
      </c>
      <c r="G136" s="15">
        <v>5.665</v>
      </c>
      <c r="H136" s="15">
        <v>84</v>
      </c>
    </row>
    <row r="137" ht="28.5" spans="1:8">
      <c r="A137" s="1">
        <v>4</v>
      </c>
      <c r="B137" s="1" t="s">
        <v>552</v>
      </c>
      <c r="C137" s="1" t="s">
        <v>557</v>
      </c>
      <c r="D137" s="15" t="s">
        <v>563</v>
      </c>
      <c r="E137" s="15" t="s">
        <v>564</v>
      </c>
      <c r="F137" s="17" t="s">
        <v>565</v>
      </c>
      <c r="G137" s="15">
        <v>4.842</v>
      </c>
      <c r="H137" s="15">
        <v>72</v>
      </c>
    </row>
    <row r="138" spans="1:8">
      <c r="A138" s="1">
        <v>122</v>
      </c>
      <c r="B138" s="1" t="s">
        <v>566</v>
      </c>
      <c r="C138" s="1" t="s">
        <v>567</v>
      </c>
      <c r="D138" s="1" t="s">
        <v>568</v>
      </c>
      <c r="E138" s="1" t="s">
        <v>569</v>
      </c>
      <c r="F138" s="1" t="s">
        <v>570</v>
      </c>
      <c r="G138" s="1">
        <v>3.586</v>
      </c>
      <c r="H138" s="1">
        <v>538</v>
      </c>
    </row>
    <row r="139" spans="1:8">
      <c r="A139" s="1">
        <v>123</v>
      </c>
      <c r="B139" s="1" t="s">
        <v>566</v>
      </c>
      <c r="C139" s="1" t="s">
        <v>567</v>
      </c>
      <c r="D139" s="1" t="s">
        <v>571</v>
      </c>
      <c r="E139" s="1" t="s">
        <v>572</v>
      </c>
      <c r="F139" s="1" t="s">
        <v>573</v>
      </c>
      <c r="G139" s="1">
        <v>5.228</v>
      </c>
      <c r="H139" s="1">
        <v>784</v>
      </c>
    </row>
    <row r="140" spans="1:8">
      <c r="A140" s="1">
        <v>124</v>
      </c>
      <c r="B140" s="1" t="s">
        <v>566</v>
      </c>
      <c r="C140" s="1" t="s">
        <v>574</v>
      </c>
      <c r="D140" s="1" t="s">
        <v>575</v>
      </c>
      <c r="E140" s="1" t="s">
        <v>576</v>
      </c>
      <c r="F140" s="1" t="s">
        <v>577</v>
      </c>
      <c r="G140" s="1">
        <v>1.8</v>
      </c>
      <c r="H140" s="1">
        <v>38</v>
      </c>
    </row>
    <row r="141" spans="1:8">
      <c r="A141" s="1">
        <v>125</v>
      </c>
      <c r="B141" s="1" t="s">
        <v>566</v>
      </c>
      <c r="C141" s="1" t="s">
        <v>574</v>
      </c>
      <c r="D141" s="1" t="s">
        <v>575</v>
      </c>
      <c r="E141" s="1" t="s">
        <v>578</v>
      </c>
      <c r="F141" s="1" t="s">
        <v>579</v>
      </c>
      <c r="G141" s="1">
        <v>1.5</v>
      </c>
      <c r="H141" s="1">
        <v>31</v>
      </c>
    </row>
    <row r="142" spans="1:8">
      <c r="A142" s="1">
        <v>126</v>
      </c>
      <c r="B142" s="1" t="s">
        <v>566</v>
      </c>
      <c r="C142" s="1" t="s">
        <v>574</v>
      </c>
      <c r="D142" s="1" t="s">
        <v>575</v>
      </c>
      <c r="E142" s="1" t="s">
        <v>580</v>
      </c>
      <c r="F142" s="1" t="s">
        <v>581</v>
      </c>
      <c r="G142" s="1">
        <v>2.9</v>
      </c>
      <c r="H142" s="1">
        <v>36</v>
      </c>
    </row>
    <row r="143" spans="1:8">
      <c r="A143" s="1">
        <v>127</v>
      </c>
      <c r="B143" s="1" t="s">
        <v>566</v>
      </c>
      <c r="C143" s="1" t="s">
        <v>574</v>
      </c>
      <c r="D143" s="1" t="s">
        <v>582</v>
      </c>
      <c r="E143" s="1" t="s">
        <v>583</v>
      </c>
      <c r="F143" s="1" t="s">
        <v>584</v>
      </c>
      <c r="G143" s="1">
        <v>5.8</v>
      </c>
      <c r="H143" s="1">
        <v>300</v>
      </c>
    </row>
    <row r="144" spans="1:8">
      <c r="A144" s="1">
        <v>128</v>
      </c>
      <c r="B144" s="1" t="s">
        <v>566</v>
      </c>
      <c r="C144" s="1" t="s">
        <v>574</v>
      </c>
      <c r="D144" s="1" t="s">
        <v>585</v>
      </c>
      <c r="E144" s="1" t="s">
        <v>586</v>
      </c>
      <c r="F144" s="1" t="s">
        <v>587</v>
      </c>
      <c r="G144" s="1">
        <v>15.7</v>
      </c>
      <c r="H144" s="1">
        <v>385</v>
      </c>
    </row>
    <row r="145" spans="1:8">
      <c r="A145" s="1">
        <v>129</v>
      </c>
      <c r="B145" s="1" t="s">
        <v>566</v>
      </c>
      <c r="C145" s="1" t="s">
        <v>574</v>
      </c>
      <c r="D145" s="1" t="s">
        <v>575</v>
      </c>
      <c r="E145" s="1" t="s">
        <v>588</v>
      </c>
      <c r="F145" s="1" t="s">
        <v>589</v>
      </c>
      <c r="G145" s="1">
        <v>4.1</v>
      </c>
      <c r="H145" s="1">
        <v>220</v>
      </c>
    </row>
    <row r="146" spans="1:8">
      <c r="A146" s="1">
        <v>130</v>
      </c>
      <c r="B146" s="1" t="s">
        <v>566</v>
      </c>
      <c r="C146" s="1" t="s">
        <v>574</v>
      </c>
      <c r="D146" s="1" t="s">
        <v>590</v>
      </c>
      <c r="E146" s="1" t="s">
        <v>591</v>
      </c>
      <c r="F146" s="1" t="s">
        <v>592</v>
      </c>
      <c r="G146" s="1">
        <v>14.9</v>
      </c>
      <c r="H146" s="1">
        <v>170</v>
      </c>
    </row>
    <row r="147" spans="1:8">
      <c r="A147" s="1">
        <v>131</v>
      </c>
      <c r="B147" s="1" t="s">
        <v>566</v>
      </c>
      <c r="C147" s="1" t="s">
        <v>593</v>
      </c>
      <c r="D147" s="1" t="s">
        <v>262</v>
      </c>
      <c r="E147" s="1" t="s">
        <v>594</v>
      </c>
      <c r="F147" s="1" t="s">
        <v>595</v>
      </c>
      <c r="G147" s="1">
        <v>1.89</v>
      </c>
      <c r="H147" s="1">
        <v>58</v>
      </c>
    </row>
    <row r="148" spans="1:8">
      <c r="A148" s="1">
        <v>136</v>
      </c>
      <c r="B148" s="1" t="s">
        <v>566</v>
      </c>
      <c r="C148" s="1" t="s">
        <v>593</v>
      </c>
      <c r="D148" s="1" t="s">
        <v>262</v>
      </c>
      <c r="E148" s="1" t="s">
        <v>596</v>
      </c>
      <c r="F148" s="1" t="s">
        <v>597</v>
      </c>
      <c r="G148" s="1">
        <v>4.072</v>
      </c>
      <c r="H148" s="1">
        <v>112</v>
      </c>
    </row>
    <row r="149" spans="1:8">
      <c r="A149" s="1">
        <v>138</v>
      </c>
      <c r="B149" s="1" t="s">
        <v>566</v>
      </c>
      <c r="C149" s="1" t="s">
        <v>593</v>
      </c>
      <c r="D149" s="1" t="s">
        <v>262</v>
      </c>
      <c r="E149" s="1" t="s">
        <v>598</v>
      </c>
      <c r="F149" s="1" t="s">
        <v>597</v>
      </c>
      <c r="G149" s="1">
        <v>1</v>
      </c>
      <c r="H149" s="1">
        <v>35</v>
      </c>
    </row>
  </sheetData>
  <mergeCells count="10">
    <mergeCell ref="A114:E114"/>
    <mergeCell ref="A121:E121"/>
    <mergeCell ref="A123:E123"/>
    <mergeCell ref="A11:A13"/>
    <mergeCell ref="B11:B13"/>
    <mergeCell ref="C11:C13"/>
    <mergeCell ref="D11:D13"/>
    <mergeCell ref="F11:F13"/>
    <mergeCell ref="G11:G13"/>
    <mergeCell ref="H11:H13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窄路基路面扩宽改造</vt:lpstr>
      <vt:lpstr>Sheet3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叫我四条哥哥</cp:lastModifiedBy>
  <dcterms:created xsi:type="dcterms:W3CDTF">2006-09-13T11:21:00Z</dcterms:created>
  <dcterms:modified xsi:type="dcterms:W3CDTF">2018-12-14T07:04:44Z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